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для гис\"/>
    </mc:Choice>
  </mc:AlternateContent>
  <xr:revisionPtr revIDLastSave="0" documentId="8_{5EDDF651-D189-4818-906B-15F97F848C20}" xr6:coauthVersionLast="36" xr6:coauthVersionMax="36" xr10:uidLastSave="{00000000-0000-0000-0000-000000000000}"/>
  <bookViews>
    <workbookView xWindow="0" yWindow="0" windowWidth="28800" windowHeight="11925" xr2:uid="{47FCADB5-6095-4250-9F93-D0C94EC09D4D}"/>
  </bookViews>
  <sheets>
    <sheet name="общий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7" i="1" l="1"/>
  <c r="L157" i="1"/>
  <c r="R156" i="1"/>
  <c r="N156" i="1"/>
  <c r="H156" i="1"/>
  <c r="J156" i="1" s="1"/>
  <c r="J157" i="1" s="1"/>
  <c r="S157" i="1" s="1"/>
  <c r="R154" i="1"/>
  <c r="N154" i="1"/>
  <c r="N157" i="1" s="1"/>
  <c r="H154" i="1"/>
  <c r="J154" i="1" s="1"/>
  <c r="R153" i="1"/>
  <c r="R158" i="1" s="1"/>
  <c r="L153" i="1"/>
  <c r="R152" i="1"/>
  <c r="N152" i="1"/>
  <c r="H152" i="1"/>
  <c r="J152" i="1" s="1"/>
  <c r="R151" i="1"/>
  <c r="N151" i="1"/>
  <c r="H151" i="1"/>
  <c r="J151" i="1" s="1"/>
  <c r="R150" i="1"/>
  <c r="N150" i="1"/>
  <c r="N153" i="1" s="1"/>
  <c r="H150" i="1"/>
  <c r="J150" i="1" s="1"/>
  <c r="R149" i="1"/>
  <c r="L149" i="1"/>
  <c r="L158" i="1" s="1"/>
  <c r="R146" i="1"/>
  <c r="N146" i="1"/>
  <c r="H146" i="1"/>
  <c r="J146" i="1" s="1"/>
  <c r="R145" i="1"/>
  <c r="N145" i="1"/>
  <c r="N149" i="1" s="1"/>
  <c r="N158" i="1" s="1"/>
  <c r="H145" i="1"/>
  <c r="J145" i="1" s="1"/>
  <c r="N137" i="1"/>
  <c r="L137" i="1"/>
  <c r="R136" i="1"/>
  <c r="N136" i="1"/>
  <c r="J136" i="1"/>
  <c r="J137" i="1" s="1"/>
  <c r="S137" i="1" s="1"/>
  <c r="H136" i="1"/>
  <c r="R134" i="1"/>
  <c r="R137" i="1" s="1"/>
  <c r="N134" i="1"/>
  <c r="J134" i="1"/>
  <c r="H134" i="1"/>
  <c r="H137" i="1" s="1"/>
  <c r="N133" i="1"/>
  <c r="L133" i="1"/>
  <c r="R132" i="1"/>
  <c r="N132" i="1"/>
  <c r="J132" i="1"/>
  <c r="H132" i="1"/>
  <c r="R131" i="1"/>
  <c r="N131" i="1"/>
  <c r="J131" i="1"/>
  <c r="H131" i="1"/>
  <c r="R130" i="1"/>
  <c r="R133" i="1" s="1"/>
  <c r="N130" i="1"/>
  <c r="J130" i="1"/>
  <c r="J133" i="1" s="1"/>
  <c r="H130" i="1"/>
  <c r="H133" i="1" s="1"/>
  <c r="N129" i="1"/>
  <c r="N138" i="1" s="1"/>
  <c r="L129" i="1"/>
  <c r="L138" i="1" s="1"/>
  <c r="R128" i="1"/>
  <c r="N128" i="1"/>
  <c r="J128" i="1"/>
  <c r="H128" i="1"/>
  <c r="R125" i="1"/>
  <c r="N125" i="1"/>
  <c r="J125" i="1"/>
  <c r="H125" i="1"/>
  <c r="R124" i="1"/>
  <c r="R129" i="1" s="1"/>
  <c r="N124" i="1"/>
  <c r="J124" i="1"/>
  <c r="J129" i="1" s="1"/>
  <c r="H124" i="1"/>
  <c r="H129" i="1" s="1"/>
  <c r="H138" i="1" s="1"/>
  <c r="R117" i="1"/>
  <c r="L117" i="1"/>
  <c r="R116" i="1"/>
  <c r="N116" i="1"/>
  <c r="H116" i="1"/>
  <c r="J116" i="1" s="1"/>
  <c r="J117" i="1" s="1"/>
  <c r="R114" i="1"/>
  <c r="N114" i="1"/>
  <c r="N117" i="1" s="1"/>
  <c r="H114" i="1"/>
  <c r="H117" i="1" s="1"/>
  <c r="R113" i="1"/>
  <c r="L113" i="1"/>
  <c r="L118" i="1" s="1"/>
  <c r="R112" i="1"/>
  <c r="N112" i="1"/>
  <c r="H112" i="1"/>
  <c r="J112" i="1" s="1"/>
  <c r="R111" i="1"/>
  <c r="N111" i="1"/>
  <c r="H111" i="1"/>
  <c r="J111" i="1" s="1"/>
  <c r="R110" i="1"/>
  <c r="N110" i="1"/>
  <c r="H110" i="1"/>
  <c r="J110" i="1" s="1"/>
  <c r="R109" i="1"/>
  <c r="N109" i="1"/>
  <c r="N113" i="1" s="1"/>
  <c r="H109" i="1"/>
  <c r="J109" i="1" s="1"/>
  <c r="R108" i="1"/>
  <c r="R118" i="1" s="1"/>
  <c r="L108" i="1"/>
  <c r="R105" i="1"/>
  <c r="N105" i="1"/>
  <c r="H105" i="1"/>
  <c r="J105" i="1" s="1"/>
  <c r="R104" i="1"/>
  <c r="N104" i="1"/>
  <c r="N108" i="1" s="1"/>
  <c r="H104" i="1"/>
  <c r="H108" i="1" s="1"/>
  <c r="N97" i="1"/>
  <c r="L97" i="1"/>
  <c r="R96" i="1"/>
  <c r="N96" i="1"/>
  <c r="J96" i="1"/>
  <c r="J97" i="1" s="1"/>
  <c r="S97" i="1" s="1"/>
  <c r="H96" i="1"/>
  <c r="R94" i="1"/>
  <c r="R97" i="1" s="1"/>
  <c r="N94" i="1"/>
  <c r="J94" i="1"/>
  <c r="H94" i="1"/>
  <c r="H97" i="1" s="1"/>
  <c r="N93" i="1"/>
  <c r="L93" i="1"/>
  <c r="L98" i="1" s="1"/>
  <c r="R92" i="1"/>
  <c r="N92" i="1"/>
  <c r="J92" i="1"/>
  <c r="H92" i="1"/>
  <c r="R91" i="1"/>
  <c r="N91" i="1"/>
  <c r="J91" i="1"/>
  <c r="H91" i="1"/>
  <c r="R90" i="1"/>
  <c r="R93" i="1" s="1"/>
  <c r="N90" i="1"/>
  <c r="J90" i="1"/>
  <c r="J93" i="1" s="1"/>
  <c r="H90" i="1"/>
  <c r="H93" i="1" s="1"/>
  <c r="L89" i="1"/>
  <c r="J89" i="1"/>
  <c r="H89" i="1"/>
  <c r="H98" i="1" s="1"/>
  <c r="R87" i="1"/>
  <c r="N87" i="1"/>
  <c r="J87" i="1"/>
  <c r="H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N72" i="1"/>
  <c r="J72" i="1"/>
  <c r="H72" i="1"/>
  <c r="R68" i="1"/>
  <c r="N68" i="1"/>
  <c r="J68" i="1"/>
  <c r="H68" i="1"/>
  <c r="R67" i="1"/>
  <c r="R89" i="1" s="1"/>
  <c r="N67" i="1"/>
  <c r="N89" i="1" s="1"/>
  <c r="N98" i="1" s="1"/>
  <c r="J67" i="1"/>
  <c r="H67" i="1"/>
  <c r="R60" i="1"/>
  <c r="L60" i="1"/>
  <c r="R59" i="1"/>
  <c r="N59" i="1"/>
  <c r="H59" i="1"/>
  <c r="J59" i="1" s="1"/>
  <c r="R58" i="1"/>
  <c r="N58" i="1"/>
  <c r="H58" i="1"/>
  <c r="J58" i="1" s="1"/>
  <c r="J60" i="1" s="1"/>
  <c r="S60" i="1" s="1"/>
  <c r="R56" i="1"/>
  <c r="N56" i="1"/>
  <c r="N60" i="1" s="1"/>
  <c r="H56" i="1"/>
  <c r="H60" i="1" s="1"/>
  <c r="R55" i="1"/>
  <c r="L55" i="1"/>
  <c r="L61" i="1" s="1"/>
  <c r="R54" i="1"/>
  <c r="N54" i="1"/>
  <c r="H54" i="1"/>
  <c r="J54" i="1" s="1"/>
  <c r="R53" i="1"/>
  <c r="N53" i="1"/>
  <c r="H53" i="1"/>
  <c r="J53" i="1" s="1"/>
  <c r="R52" i="1"/>
  <c r="N52" i="1"/>
  <c r="N55" i="1" s="1"/>
  <c r="H52" i="1"/>
  <c r="J52" i="1" s="1"/>
  <c r="R51" i="1"/>
  <c r="R61" i="1" s="1"/>
  <c r="L51" i="1"/>
  <c r="R48" i="1"/>
  <c r="N48" i="1"/>
  <c r="H48" i="1"/>
  <c r="J48" i="1" s="1"/>
  <c r="R47" i="1"/>
  <c r="N47" i="1"/>
  <c r="N51" i="1" s="1"/>
  <c r="H47" i="1"/>
  <c r="J47" i="1" s="1"/>
  <c r="J51" i="1" s="1"/>
  <c r="N39" i="1"/>
  <c r="L39" i="1"/>
  <c r="R38" i="1"/>
  <c r="N38" i="1"/>
  <c r="J38" i="1"/>
  <c r="H38" i="1"/>
  <c r="R37" i="1"/>
  <c r="N37" i="1"/>
  <c r="J37" i="1"/>
  <c r="J39" i="1" s="1"/>
  <c r="H37" i="1"/>
  <c r="R35" i="1"/>
  <c r="R39" i="1" s="1"/>
  <c r="N35" i="1"/>
  <c r="J35" i="1"/>
  <c r="H35" i="1"/>
  <c r="H39" i="1" s="1"/>
  <c r="N34" i="1"/>
  <c r="N40" i="1" s="1"/>
  <c r="L34" i="1"/>
  <c r="L40" i="1" s="1"/>
  <c r="R33" i="1"/>
  <c r="N33" i="1"/>
  <c r="J33" i="1"/>
  <c r="H33" i="1"/>
  <c r="R32" i="1"/>
  <c r="N32" i="1"/>
  <c r="J32" i="1"/>
  <c r="H32" i="1"/>
  <c r="R31" i="1"/>
  <c r="R34" i="1" s="1"/>
  <c r="N31" i="1"/>
  <c r="J31" i="1"/>
  <c r="J34" i="1" s="1"/>
  <c r="S34" i="1" s="1"/>
  <c r="H31" i="1"/>
  <c r="H34" i="1" s="1"/>
  <c r="N30" i="1"/>
  <c r="L30" i="1"/>
  <c r="R27" i="1"/>
  <c r="N27" i="1"/>
  <c r="J27" i="1"/>
  <c r="H27" i="1"/>
  <c r="R26" i="1"/>
  <c r="R30" i="1" s="1"/>
  <c r="R40" i="1" s="1"/>
  <c r="N26" i="1"/>
  <c r="J26" i="1"/>
  <c r="J30" i="1" s="1"/>
  <c r="H26" i="1"/>
  <c r="H30" i="1" s="1"/>
  <c r="H40" i="1" s="1"/>
  <c r="R18" i="1"/>
  <c r="L18" i="1"/>
  <c r="R17" i="1"/>
  <c r="N17" i="1"/>
  <c r="H17" i="1"/>
  <c r="J17" i="1" s="1"/>
  <c r="R16" i="1"/>
  <c r="N16" i="1"/>
  <c r="H16" i="1"/>
  <c r="J16" i="1" s="1"/>
  <c r="J18" i="1" s="1"/>
  <c r="S18" i="1" s="1"/>
  <c r="R14" i="1"/>
  <c r="N14" i="1"/>
  <c r="N18" i="1" s="1"/>
  <c r="H14" i="1"/>
  <c r="J14" i="1" s="1"/>
  <c r="R13" i="1"/>
  <c r="R19" i="1" s="1"/>
  <c r="L13" i="1"/>
  <c r="R12" i="1"/>
  <c r="N12" i="1"/>
  <c r="H12" i="1"/>
  <c r="J12" i="1" s="1"/>
  <c r="R11" i="1"/>
  <c r="N11" i="1"/>
  <c r="H11" i="1"/>
  <c r="J11" i="1" s="1"/>
  <c r="R10" i="1"/>
  <c r="N10" i="1"/>
  <c r="N13" i="1" s="1"/>
  <c r="H10" i="1"/>
  <c r="J10" i="1" s="1"/>
  <c r="R9" i="1"/>
  <c r="L9" i="1"/>
  <c r="L19" i="1" s="1"/>
  <c r="R6" i="1"/>
  <c r="N6" i="1"/>
  <c r="H6" i="1"/>
  <c r="J6" i="1" s="1"/>
  <c r="R5" i="1"/>
  <c r="N5" i="1"/>
  <c r="N9" i="1" s="1"/>
  <c r="H5" i="1"/>
  <c r="J5" i="1" s="1"/>
  <c r="J9" i="1" s="1"/>
  <c r="S30" i="1" l="1"/>
  <c r="S40" i="1" s="1"/>
  <c r="J40" i="1"/>
  <c r="R41" i="1" s="1"/>
  <c r="S39" i="1"/>
  <c r="H118" i="1"/>
  <c r="J113" i="1"/>
  <c r="S113" i="1" s="1"/>
  <c r="J149" i="1"/>
  <c r="J153" i="1"/>
  <c r="S153" i="1" s="1"/>
  <c r="S9" i="1"/>
  <c r="J19" i="1"/>
  <c r="J61" i="1"/>
  <c r="S51" i="1"/>
  <c r="J55" i="1"/>
  <c r="S55" i="1" s="1"/>
  <c r="S93" i="1"/>
  <c r="N118" i="1"/>
  <c r="S117" i="1"/>
  <c r="R138" i="1"/>
  <c r="S133" i="1"/>
  <c r="J138" i="1"/>
  <c r="R139" i="1" s="1"/>
  <c r="S129" i="1"/>
  <c r="J13" i="1"/>
  <c r="S13" i="1" s="1"/>
  <c r="N19" i="1"/>
  <c r="N61" i="1"/>
  <c r="R98" i="1"/>
  <c r="J98" i="1"/>
  <c r="R99" i="1" s="1"/>
  <c r="H13" i="1"/>
  <c r="H51" i="1"/>
  <c r="S89" i="1"/>
  <c r="H153" i="1"/>
  <c r="J56" i="1"/>
  <c r="J104" i="1"/>
  <c r="J108" i="1" s="1"/>
  <c r="J114" i="1"/>
  <c r="H9" i="1"/>
  <c r="H18" i="1"/>
  <c r="H55" i="1"/>
  <c r="H113" i="1"/>
  <c r="H149" i="1"/>
  <c r="H157" i="1"/>
  <c r="J118" i="1" l="1"/>
  <c r="R119" i="1" s="1"/>
  <c r="S108" i="1"/>
  <c r="S118" i="1" s="1"/>
  <c r="H61" i="1"/>
  <c r="R62" i="1"/>
  <c r="S149" i="1"/>
  <c r="S158" i="1" s="1"/>
  <c r="J158" i="1"/>
  <c r="R159" i="1" s="1"/>
  <c r="P161" i="1" s="1"/>
  <c r="R20" i="1"/>
  <c r="H158" i="1"/>
  <c r="H19" i="1"/>
  <c r="S19" i="1"/>
  <c r="S98" i="1"/>
  <c r="S138" i="1"/>
  <c r="S61" i="1"/>
</calcChain>
</file>

<file path=xl/sharedStrings.xml><?xml version="1.0" encoding="utf-8"?>
<sst xmlns="http://schemas.openxmlformats.org/spreadsheetml/2006/main" count="253" uniqueCount="56">
  <si>
    <t xml:space="preserve"> </t>
  </si>
  <si>
    <t xml:space="preserve">Акт выполненых работ за  Июнь  2023 год </t>
  </si>
  <si>
    <t>№ п/п</t>
  </si>
  <si>
    <t>наименование работ</t>
  </si>
  <si>
    <t>дата</t>
  </si>
  <si>
    <t>№ заказа</t>
  </si>
  <si>
    <t>адрес</t>
  </si>
  <si>
    <t>кол-во часов</t>
  </si>
  <si>
    <t>кол-во челов</t>
  </si>
  <si>
    <t xml:space="preserve">                чел/часы</t>
  </si>
  <si>
    <t xml:space="preserve">                маш/часы</t>
  </si>
  <si>
    <t xml:space="preserve">                             материалы</t>
  </si>
  <si>
    <t>кол-во</t>
  </si>
  <si>
    <t xml:space="preserve">цена </t>
  </si>
  <si>
    <t>сумма</t>
  </si>
  <si>
    <t>цена</t>
  </si>
  <si>
    <t>наименование</t>
  </si>
  <si>
    <t>пер.Рабочий д.7</t>
  </si>
  <si>
    <t>ТВК</t>
  </si>
  <si>
    <t>итого</t>
  </si>
  <si>
    <t>РСЦ</t>
  </si>
  <si>
    <t>Эл цех</t>
  </si>
  <si>
    <t xml:space="preserve">Акт выполненых работ за  Июль  2023 год </t>
  </si>
  <si>
    <t xml:space="preserve">Акт выполненых работ за Август  2023 год </t>
  </si>
  <si>
    <t xml:space="preserve">Акт выполненых работ за  Сентябрь  2023 год </t>
  </si>
  <si>
    <t>Экспертиза достовернности сметной стоимости: "Востановление системы теплоснабжения МКД"</t>
  </si>
  <si>
    <t>счет №434 (дог.№119)</t>
  </si>
  <si>
    <t>Перекрытие стояков холодной воды, отопления в подвале. Сброс, замена стояков канализации, холодной воды и отопления в кв 11,14. Запуск, проверка</t>
  </si>
  <si>
    <t>кв 11,14</t>
  </si>
  <si>
    <t>ниссан</t>
  </si>
  <si>
    <t>труба ф110</t>
  </si>
  <si>
    <t>крестовина ф110*110*50</t>
  </si>
  <si>
    <t>муфта ф110</t>
  </si>
  <si>
    <t>труба ф50</t>
  </si>
  <si>
    <t>тоойник ф50</t>
  </si>
  <si>
    <t>редукция ф110*50</t>
  </si>
  <si>
    <t>труба ППР ф20</t>
  </si>
  <si>
    <t>тройник ППр 25*20</t>
  </si>
  <si>
    <t>американка ППР ф25</t>
  </si>
  <si>
    <t>муфта ППр 20/15</t>
  </si>
  <si>
    <t>кран ППР и20</t>
  </si>
  <si>
    <t>фумлента</t>
  </si>
  <si>
    <t>гофра унитаза</t>
  </si>
  <si>
    <t>диск отр</t>
  </si>
  <si>
    <t>муфта ППР 20</t>
  </si>
  <si>
    <t>кран ППР 20</t>
  </si>
  <si>
    <t xml:space="preserve">Акт выполненых работ за  Октябрь  2023 год </t>
  </si>
  <si>
    <t>Заделка отверстий трещин цем/песк раствором</t>
  </si>
  <si>
    <t>1 и 2 подьезд</t>
  </si>
  <si>
    <t>смесь п/ц ( меш)</t>
  </si>
  <si>
    <t xml:space="preserve">Акт выполненых работ за  Ноябрь  2023 год </t>
  </si>
  <si>
    <t>Сброс воздуха из системы отопления</t>
  </si>
  <si>
    <t>кв 9</t>
  </si>
  <si>
    <t>мазда</t>
  </si>
  <si>
    <t xml:space="preserve">Акт выполненых работ за  Декабрь  2023 год 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</si>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</sst>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b/>
      <i/>
      <u/>
      <sz val="10"/>
      <name val="Arial Cyr"/>
      <charset val="204"/>
    </font>
    <font>
      <b/>
      <i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3" xfId="0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0" fillId="0" borderId="2" xfId="0" applyBorder="1"/>
    <xf numFmtId="0" fontId="0" fillId="0" borderId="2" xfId="0" applyBorder="1" applyAlignment="1">
      <alignment wrapText="1"/>
    </xf>
    <xf numFmtId="0" fontId="3" fillId="0" borderId="2" xfId="0" applyFont="1" applyFill="1" applyBorder="1" applyAlignment="1"/>
    <xf numFmtId="2" fontId="0" fillId="0" borderId="2" xfId="0" applyNumberFormat="1" applyBorder="1"/>
    <xf numFmtId="2" fontId="2" fillId="0" borderId="0" xfId="0" applyNumberFormat="1" applyFont="1"/>
    <xf numFmtId="0" fontId="4" fillId="0" borderId="2" xfId="0" applyFont="1" applyBorder="1"/>
    <xf numFmtId="14" fontId="0" fillId="0" borderId="2" xfId="0" applyNumberFormat="1" applyBorder="1"/>
    <xf numFmtId="2" fontId="2" fillId="0" borderId="0" xfId="0" applyNumberFormat="1" applyFont="1" applyBorder="1"/>
    <xf numFmtId="0" fontId="5" fillId="0" borderId="2" xfId="0" applyFont="1" applyBorder="1"/>
    <xf numFmtId="2" fontId="5" fillId="0" borderId="2" xfId="0" applyNumberFormat="1" applyFont="1" applyBorder="1"/>
    <xf numFmtId="0" fontId="2" fillId="0" borderId="0" xfId="0" applyFont="1"/>
    <xf numFmtId="2" fontId="0" fillId="0" borderId="2" xfId="0" applyNumberFormat="1" applyBorder="1" applyAlignment="1">
      <alignment wrapText="1"/>
    </xf>
    <xf numFmtId="0" fontId="0" fillId="0" borderId="0" xfId="0" applyBorder="1"/>
    <xf numFmtId="2" fontId="0" fillId="0" borderId="0" xfId="0" applyNumberFormat="1"/>
    <xf numFmtId="0" fontId="6" fillId="0" borderId="2" xfId="0" applyFont="1" applyFill="1" applyBorder="1"/>
    <xf numFmtId="2" fontId="2" fillId="0" borderId="2" xfId="0" applyNumberFormat="1" applyFont="1" applyBorder="1"/>
    <xf numFmtId="0" fontId="3" fillId="0" borderId="0" xfId="0" applyFont="1"/>
    <xf numFmtId="2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3D809-0DD1-4F99-B793-0F9E97367588}">
  <sheetPr>
    <tabColor rgb="FFFFFF00"/>
  </sheetPr>
  <dimension ref="A1:S161"/>
  <sheetViews>
    <sheetView tabSelected="1" zoomScale="90" zoomScaleNormal="90" workbookViewId="0">
      <pane xSplit="1" ySplit="1" topLeftCell="B95" activePane="bottomRight" state="frozen"/>
      <selection pane="topRight" activeCell="B1" sqref="B1"/>
      <selection pane="bottomLeft" activeCell="A5" sqref="A5"/>
      <selection pane="bottomRight" activeCell="E107" sqref="E107"/>
    </sheetView>
  </sheetViews>
  <sheetFormatPr defaultRowHeight="12.75" x14ac:dyDescent="0.2"/>
  <cols>
    <col min="1" max="1" width="6.140625" customWidth="1"/>
    <col min="2" max="2" width="20.7109375" customWidth="1"/>
    <col min="3" max="3" width="11.140625" customWidth="1"/>
    <col min="4" max="4" width="8" customWidth="1"/>
    <col min="5" max="5" width="20" customWidth="1"/>
    <col min="6" max="6" width="7.42578125" customWidth="1"/>
    <col min="7" max="7" width="6.85546875" customWidth="1"/>
    <col min="8" max="8" width="8.7109375" customWidth="1"/>
    <col min="9" max="9" width="8.85546875" customWidth="1"/>
    <col min="10" max="10" width="11.7109375" customWidth="1"/>
    <col min="11" max="11" width="8.140625" customWidth="1"/>
    <col min="12" max="12" width="7" customWidth="1"/>
    <col min="14" max="14" width="9.7109375" customWidth="1"/>
    <col min="15" max="15" width="9.28515625" customWidth="1"/>
    <col min="16" max="16" width="12.140625" bestFit="1" customWidth="1"/>
    <col min="18" max="18" width="11" customWidth="1"/>
    <col min="19" max="19" width="10.5703125" customWidth="1"/>
    <col min="255" max="255" width="6.140625" customWidth="1"/>
    <col min="256" max="256" width="20.7109375" customWidth="1"/>
    <col min="257" max="257" width="11.140625" customWidth="1"/>
    <col min="258" max="258" width="8" customWidth="1"/>
    <col min="259" max="259" width="20" customWidth="1"/>
    <col min="260" max="260" width="7.42578125" customWidth="1"/>
    <col min="261" max="261" width="6.85546875" customWidth="1"/>
    <col min="262" max="262" width="8.7109375" customWidth="1"/>
    <col min="263" max="263" width="7" customWidth="1"/>
    <col min="264" max="264" width="7.42578125" customWidth="1"/>
    <col min="266" max="266" width="8.140625" customWidth="1"/>
    <col min="267" max="267" width="7" customWidth="1"/>
    <col min="269" max="269" width="9.7109375" customWidth="1"/>
    <col min="270" max="270" width="9.28515625" customWidth="1"/>
    <col min="274" max="274" width="10.140625" customWidth="1"/>
    <col min="275" max="275" width="10.5703125" customWidth="1"/>
    <col min="511" max="511" width="6.140625" customWidth="1"/>
    <col min="512" max="512" width="20.7109375" customWidth="1"/>
    <col min="513" max="513" width="11.140625" customWidth="1"/>
    <col min="514" max="514" width="8" customWidth="1"/>
    <col min="515" max="515" width="20" customWidth="1"/>
    <col min="516" max="516" width="7.42578125" customWidth="1"/>
    <col min="517" max="517" width="6.85546875" customWidth="1"/>
    <col min="518" max="518" width="8.7109375" customWidth="1"/>
    <col min="519" max="519" width="7" customWidth="1"/>
    <col min="520" max="520" width="7.42578125" customWidth="1"/>
    <col min="522" max="522" width="8.140625" customWidth="1"/>
    <col min="523" max="523" width="7" customWidth="1"/>
    <col min="525" max="525" width="9.7109375" customWidth="1"/>
    <col min="526" max="526" width="9.28515625" customWidth="1"/>
    <col min="530" max="530" width="10.140625" customWidth="1"/>
    <col min="531" max="531" width="10.5703125" customWidth="1"/>
    <col min="767" max="767" width="6.140625" customWidth="1"/>
    <col min="768" max="768" width="20.7109375" customWidth="1"/>
    <col min="769" max="769" width="11.140625" customWidth="1"/>
    <col min="770" max="770" width="8" customWidth="1"/>
    <col min="771" max="771" width="20" customWidth="1"/>
    <col min="772" max="772" width="7.42578125" customWidth="1"/>
    <col min="773" max="773" width="6.85546875" customWidth="1"/>
    <col min="774" max="774" width="8.7109375" customWidth="1"/>
    <col min="775" max="775" width="7" customWidth="1"/>
    <col min="776" max="776" width="7.42578125" customWidth="1"/>
    <col min="778" max="778" width="8.140625" customWidth="1"/>
    <col min="779" max="779" width="7" customWidth="1"/>
    <col min="781" max="781" width="9.7109375" customWidth="1"/>
    <col min="782" max="782" width="9.28515625" customWidth="1"/>
    <col min="786" max="786" width="10.140625" customWidth="1"/>
    <col min="787" max="787" width="10.5703125" customWidth="1"/>
    <col min="1023" max="1023" width="6.140625" customWidth="1"/>
    <col min="1024" max="1024" width="20.7109375" customWidth="1"/>
    <col min="1025" max="1025" width="11.140625" customWidth="1"/>
    <col min="1026" max="1026" width="8" customWidth="1"/>
    <col min="1027" max="1027" width="20" customWidth="1"/>
    <col min="1028" max="1028" width="7.42578125" customWidth="1"/>
    <col min="1029" max="1029" width="6.85546875" customWidth="1"/>
    <col min="1030" max="1030" width="8.7109375" customWidth="1"/>
    <col min="1031" max="1031" width="7" customWidth="1"/>
    <col min="1032" max="1032" width="7.42578125" customWidth="1"/>
    <col min="1034" max="1034" width="8.140625" customWidth="1"/>
    <col min="1035" max="1035" width="7" customWidth="1"/>
    <col min="1037" max="1037" width="9.7109375" customWidth="1"/>
    <col min="1038" max="1038" width="9.28515625" customWidth="1"/>
    <col min="1042" max="1042" width="10.140625" customWidth="1"/>
    <col min="1043" max="1043" width="10.5703125" customWidth="1"/>
    <col min="1279" max="1279" width="6.140625" customWidth="1"/>
    <col min="1280" max="1280" width="20.7109375" customWidth="1"/>
    <col min="1281" max="1281" width="11.140625" customWidth="1"/>
    <col min="1282" max="1282" width="8" customWidth="1"/>
    <col min="1283" max="1283" width="20" customWidth="1"/>
    <col min="1284" max="1284" width="7.42578125" customWidth="1"/>
    <col min="1285" max="1285" width="6.85546875" customWidth="1"/>
    <col min="1286" max="1286" width="8.7109375" customWidth="1"/>
    <col min="1287" max="1287" width="7" customWidth="1"/>
    <col min="1288" max="1288" width="7.42578125" customWidth="1"/>
    <col min="1290" max="1290" width="8.140625" customWidth="1"/>
    <col min="1291" max="1291" width="7" customWidth="1"/>
    <col min="1293" max="1293" width="9.7109375" customWidth="1"/>
    <col min="1294" max="1294" width="9.28515625" customWidth="1"/>
    <col min="1298" max="1298" width="10.140625" customWidth="1"/>
    <col min="1299" max="1299" width="10.5703125" customWidth="1"/>
    <col min="1535" max="1535" width="6.140625" customWidth="1"/>
    <col min="1536" max="1536" width="20.7109375" customWidth="1"/>
    <col min="1537" max="1537" width="11.140625" customWidth="1"/>
    <col min="1538" max="1538" width="8" customWidth="1"/>
    <col min="1539" max="1539" width="20" customWidth="1"/>
    <col min="1540" max="1540" width="7.42578125" customWidth="1"/>
    <col min="1541" max="1541" width="6.85546875" customWidth="1"/>
    <col min="1542" max="1542" width="8.7109375" customWidth="1"/>
    <col min="1543" max="1543" width="7" customWidth="1"/>
    <col min="1544" max="1544" width="7.42578125" customWidth="1"/>
    <col min="1546" max="1546" width="8.140625" customWidth="1"/>
    <col min="1547" max="1547" width="7" customWidth="1"/>
    <col min="1549" max="1549" width="9.7109375" customWidth="1"/>
    <col min="1550" max="1550" width="9.28515625" customWidth="1"/>
    <col min="1554" max="1554" width="10.140625" customWidth="1"/>
    <col min="1555" max="1555" width="10.5703125" customWidth="1"/>
    <col min="1791" max="1791" width="6.140625" customWidth="1"/>
    <col min="1792" max="1792" width="20.7109375" customWidth="1"/>
    <col min="1793" max="1793" width="11.140625" customWidth="1"/>
    <col min="1794" max="1794" width="8" customWidth="1"/>
    <col min="1795" max="1795" width="20" customWidth="1"/>
    <col min="1796" max="1796" width="7.42578125" customWidth="1"/>
    <col min="1797" max="1797" width="6.85546875" customWidth="1"/>
    <col min="1798" max="1798" width="8.7109375" customWidth="1"/>
    <col min="1799" max="1799" width="7" customWidth="1"/>
    <col min="1800" max="1800" width="7.42578125" customWidth="1"/>
    <col min="1802" max="1802" width="8.140625" customWidth="1"/>
    <col min="1803" max="1803" width="7" customWidth="1"/>
    <col min="1805" max="1805" width="9.7109375" customWidth="1"/>
    <col min="1806" max="1806" width="9.28515625" customWidth="1"/>
    <col min="1810" max="1810" width="10.140625" customWidth="1"/>
    <col min="1811" max="1811" width="10.5703125" customWidth="1"/>
    <col min="2047" max="2047" width="6.140625" customWidth="1"/>
    <col min="2048" max="2048" width="20.7109375" customWidth="1"/>
    <col min="2049" max="2049" width="11.140625" customWidth="1"/>
    <col min="2050" max="2050" width="8" customWidth="1"/>
    <col min="2051" max="2051" width="20" customWidth="1"/>
    <col min="2052" max="2052" width="7.42578125" customWidth="1"/>
    <col min="2053" max="2053" width="6.85546875" customWidth="1"/>
    <col min="2054" max="2054" width="8.7109375" customWidth="1"/>
    <col min="2055" max="2055" width="7" customWidth="1"/>
    <col min="2056" max="2056" width="7.42578125" customWidth="1"/>
    <col min="2058" max="2058" width="8.140625" customWidth="1"/>
    <col min="2059" max="2059" width="7" customWidth="1"/>
    <col min="2061" max="2061" width="9.7109375" customWidth="1"/>
    <col min="2062" max="2062" width="9.28515625" customWidth="1"/>
    <col min="2066" max="2066" width="10.140625" customWidth="1"/>
    <col min="2067" max="2067" width="10.5703125" customWidth="1"/>
    <col min="2303" max="2303" width="6.140625" customWidth="1"/>
    <col min="2304" max="2304" width="20.7109375" customWidth="1"/>
    <col min="2305" max="2305" width="11.140625" customWidth="1"/>
    <col min="2306" max="2306" width="8" customWidth="1"/>
    <col min="2307" max="2307" width="20" customWidth="1"/>
    <col min="2308" max="2308" width="7.42578125" customWidth="1"/>
    <col min="2309" max="2309" width="6.85546875" customWidth="1"/>
    <col min="2310" max="2310" width="8.7109375" customWidth="1"/>
    <col min="2311" max="2311" width="7" customWidth="1"/>
    <col min="2312" max="2312" width="7.42578125" customWidth="1"/>
    <col min="2314" max="2314" width="8.140625" customWidth="1"/>
    <col min="2315" max="2315" width="7" customWidth="1"/>
    <col min="2317" max="2317" width="9.7109375" customWidth="1"/>
    <col min="2318" max="2318" width="9.28515625" customWidth="1"/>
    <col min="2322" max="2322" width="10.140625" customWidth="1"/>
    <col min="2323" max="2323" width="10.5703125" customWidth="1"/>
    <col min="2559" max="2559" width="6.140625" customWidth="1"/>
    <col min="2560" max="2560" width="20.7109375" customWidth="1"/>
    <col min="2561" max="2561" width="11.140625" customWidth="1"/>
    <col min="2562" max="2562" width="8" customWidth="1"/>
    <col min="2563" max="2563" width="20" customWidth="1"/>
    <col min="2564" max="2564" width="7.42578125" customWidth="1"/>
    <col min="2565" max="2565" width="6.85546875" customWidth="1"/>
    <col min="2566" max="2566" width="8.7109375" customWidth="1"/>
    <col min="2567" max="2567" width="7" customWidth="1"/>
    <col min="2568" max="2568" width="7.42578125" customWidth="1"/>
    <col min="2570" max="2570" width="8.140625" customWidth="1"/>
    <col min="2571" max="2571" width="7" customWidth="1"/>
    <col min="2573" max="2573" width="9.7109375" customWidth="1"/>
    <col min="2574" max="2574" width="9.28515625" customWidth="1"/>
    <col min="2578" max="2578" width="10.140625" customWidth="1"/>
    <col min="2579" max="2579" width="10.5703125" customWidth="1"/>
    <col min="2815" max="2815" width="6.140625" customWidth="1"/>
    <col min="2816" max="2816" width="20.7109375" customWidth="1"/>
    <col min="2817" max="2817" width="11.140625" customWidth="1"/>
    <col min="2818" max="2818" width="8" customWidth="1"/>
    <col min="2819" max="2819" width="20" customWidth="1"/>
    <col min="2820" max="2820" width="7.42578125" customWidth="1"/>
    <col min="2821" max="2821" width="6.85546875" customWidth="1"/>
    <col min="2822" max="2822" width="8.7109375" customWidth="1"/>
    <col min="2823" max="2823" width="7" customWidth="1"/>
    <col min="2824" max="2824" width="7.42578125" customWidth="1"/>
    <col min="2826" max="2826" width="8.140625" customWidth="1"/>
    <col min="2827" max="2827" width="7" customWidth="1"/>
    <col min="2829" max="2829" width="9.7109375" customWidth="1"/>
    <col min="2830" max="2830" width="9.28515625" customWidth="1"/>
    <col min="2834" max="2834" width="10.140625" customWidth="1"/>
    <col min="2835" max="2835" width="10.5703125" customWidth="1"/>
    <col min="3071" max="3071" width="6.140625" customWidth="1"/>
    <col min="3072" max="3072" width="20.7109375" customWidth="1"/>
    <col min="3073" max="3073" width="11.140625" customWidth="1"/>
    <col min="3074" max="3074" width="8" customWidth="1"/>
    <col min="3075" max="3075" width="20" customWidth="1"/>
    <col min="3076" max="3076" width="7.42578125" customWidth="1"/>
    <col min="3077" max="3077" width="6.85546875" customWidth="1"/>
    <col min="3078" max="3078" width="8.7109375" customWidth="1"/>
    <col min="3079" max="3079" width="7" customWidth="1"/>
    <col min="3080" max="3080" width="7.42578125" customWidth="1"/>
    <col min="3082" max="3082" width="8.140625" customWidth="1"/>
    <col min="3083" max="3083" width="7" customWidth="1"/>
    <col min="3085" max="3085" width="9.7109375" customWidth="1"/>
    <col min="3086" max="3086" width="9.28515625" customWidth="1"/>
    <col min="3090" max="3090" width="10.140625" customWidth="1"/>
    <col min="3091" max="3091" width="10.5703125" customWidth="1"/>
    <col min="3327" max="3327" width="6.140625" customWidth="1"/>
    <col min="3328" max="3328" width="20.7109375" customWidth="1"/>
    <col min="3329" max="3329" width="11.140625" customWidth="1"/>
    <col min="3330" max="3330" width="8" customWidth="1"/>
    <col min="3331" max="3331" width="20" customWidth="1"/>
    <col min="3332" max="3332" width="7.42578125" customWidth="1"/>
    <col min="3333" max="3333" width="6.85546875" customWidth="1"/>
    <col min="3334" max="3334" width="8.7109375" customWidth="1"/>
    <col min="3335" max="3335" width="7" customWidth="1"/>
    <col min="3336" max="3336" width="7.42578125" customWidth="1"/>
    <col min="3338" max="3338" width="8.140625" customWidth="1"/>
    <col min="3339" max="3339" width="7" customWidth="1"/>
    <col min="3341" max="3341" width="9.7109375" customWidth="1"/>
    <col min="3342" max="3342" width="9.28515625" customWidth="1"/>
    <col min="3346" max="3346" width="10.140625" customWidth="1"/>
    <col min="3347" max="3347" width="10.5703125" customWidth="1"/>
    <col min="3583" max="3583" width="6.140625" customWidth="1"/>
    <col min="3584" max="3584" width="20.7109375" customWidth="1"/>
    <col min="3585" max="3585" width="11.140625" customWidth="1"/>
    <col min="3586" max="3586" width="8" customWidth="1"/>
    <col min="3587" max="3587" width="20" customWidth="1"/>
    <col min="3588" max="3588" width="7.42578125" customWidth="1"/>
    <col min="3589" max="3589" width="6.85546875" customWidth="1"/>
    <col min="3590" max="3590" width="8.7109375" customWidth="1"/>
    <col min="3591" max="3591" width="7" customWidth="1"/>
    <col min="3592" max="3592" width="7.42578125" customWidth="1"/>
    <col min="3594" max="3594" width="8.140625" customWidth="1"/>
    <col min="3595" max="3595" width="7" customWidth="1"/>
    <col min="3597" max="3597" width="9.7109375" customWidth="1"/>
    <col min="3598" max="3598" width="9.28515625" customWidth="1"/>
    <col min="3602" max="3602" width="10.140625" customWidth="1"/>
    <col min="3603" max="3603" width="10.5703125" customWidth="1"/>
    <col min="3839" max="3839" width="6.140625" customWidth="1"/>
    <col min="3840" max="3840" width="20.7109375" customWidth="1"/>
    <col min="3841" max="3841" width="11.140625" customWidth="1"/>
    <col min="3842" max="3842" width="8" customWidth="1"/>
    <col min="3843" max="3843" width="20" customWidth="1"/>
    <col min="3844" max="3844" width="7.42578125" customWidth="1"/>
    <col min="3845" max="3845" width="6.85546875" customWidth="1"/>
    <col min="3846" max="3846" width="8.7109375" customWidth="1"/>
    <col min="3847" max="3847" width="7" customWidth="1"/>
    <col min="3848" max="3848" width="7.42578125" customWidth="1"/>
    <col min="3850" max="3850" width="8.140625" customWidth="1"/>
    <col min="3851" max="3851" width="7" customWidth="1"/>
    <col min="3853" max="3853" width="9.7109375" customWidth="1"/>
    <col min="3854" max="3854" width="9.28515625" customWidth="1"/>
    <col min="3858" max="3858" width="10.140625" customWidth="1"/>
    <col min="3859" max="3859" width="10.5703125" customWidth="1"/>
    <col min="4095" max="4095" width="6.140625" customWidth="1"/>
    <col min="4096" max="4096" width="20.7109375" customWidth="1"/>
    <col min="4097" max="4097" width="11.140625" customWidth="1"/>
    <col min="4098" max="4098" width="8" customWidth="1"/>
    <col min="4099" max="4099" width="20" customWidth="1"/>
    <col min="4100" max="4100" width="7.42578125" customWidth="1"/>
    <col min="4101" max="4101" width="6.85546875" customWidth="1"/>
    <col min="4102" max="4102" width="8.7109375" customWidth="1"/>
    <col min="4103" max="4103" width="7" customWidth="1"/>
    <col min="4104" max="4104" width="7.42578125" customWidth="1"/>
    <col min="4106" max="4106" width="8.140625" customWidth="1"/>
    <col min="4107" max="4107" width="7" customWidth="1"/>
    <col min="4109" max="4109" width="9.7109375" customWidth="1"/>
    <col min="4110" max="4110" width="9.28515625" customWidth="1"/>
    <col min="4114" max="4114" width="10.140625" customWidth="1"/>
    <col min="4115" max="4115" width="10.5703125" customWidth="1"/>
    <col min="4351" max="4351" width="6.140625" customWidth="1"/>
    <col min="4352" max="4352" width="20.7109375" customWidth="1"/>
    <col min="4353" max="4353" width="11.140625" customWidth="1"/>
    <col min="4354" max="4354" width="8" customWidth="1"/>
    <col min="4355" max="4355" width="20" customWidth="1"/>
    <col min="4356" max="4356" width="7.42578125" customWidth="1"/>
    <col min="4357" max="4357" width="6.85546875" customWidth="1"/>
    <col min="4358" max="4358" width="8.7109375" customWidth="1"/>
    <col min="4359" max="4359" width="7" customWidth="1"/>
    <col min="4360" max="4360" width="7.42578125" customWidth="1"/>
    <col min="4362" max="4362" width="8.140625" customWidth="1"/>
    <col min="4363" max="4363" width="7" customWidth="1"/>
    <col min="4365" max="4365" width="9.7109375" customWidth="1"/>
    <col min="4366" max="4366" width="9.28515625" customWidth="1"/>
    <col min="4370" max="4370" width="10.140625" customWidth="1"/>
    <col min="4371" max="4371" width="10.5703125" customWidth="1"/>
    <col min="4607" max="4607" width="6.140625" customWidth="1"/>
    <col min="4608" max="4608" width="20.7109375" customWidth="1"/>
    <col min="4609" max="4609" width="11.140625" customWidth="1"/>
    <col min="4610" max="4610" width="8" customWidth="1"/>
    <col min="4611" max="4611" width="20" customWidth="1"/>
    <col min="4612" max="4612" width="7.42578125" customWidth="1"/>
    <col min="4613" max="4613" width="6.85546875" customWidth="1"/>
    <col min="4614" max="4614" width="8.7109375" customWidth="1"/>
    <col min="4615" max="4615" width="7" customWidth="1"/>
    <col min="4616" max="4616" width="7.42578125" customWidth="1"/>
    <col min="4618" max="4618" width="8.140625" customWidth="1"/>
    <col min="4619" max="4619" width="7" customWidth="1"/>
    <col min="4621" max="4621" width="9.7109375" customWidth="1"/>
    <col min="4622" max="4622" width="9.28515625" customWidth="1"/>
    <col min="4626" max="4626" width="10.140625" customWidth="1"/>
    <col min="4627" max="4627" width="10.5703125" customWidth="1"/>
    <col min="4863" max="4863" width="6.140625" customWidth="1"/>
    <col min="4864" max="4864" width="20.7109375" customWidth="1"/>
    <col min="4865" max="4865" width="11.140625" customWidth="1"/>
    <col min="4866" max="4866" width="8" customWidth="1"/>
    <col min="4867" max="4867" width="20" customWidth="1"/>
    <col min="4868" max="4868" width="7.42578125" customWidth="1"/>
    <col min="4869" max="4869" width="6.85546875" customWidth="1"/>
    <col min="4870" max="4870" width="8.7109375" customWidth="1"/>
    <col min="4871" max="4871" width="7" customWidth="1"/>
    <col min="4872" max="4872" width="7.42578125" customWidth="1"/>
    <col min="4874" max="4874" width="8.140625" customWidth="1"/>
    <col min="4875" max="4875" width="7" customWidth="1"/>
    <col min="4877" max="4877" width="9.7109375" customWidth="1"/>
    <col min="4878" max="4878" width="9.28515625" customWidth="1"/>
    <col min="4882" max="4882" width="10.140625" customWidth="1"/>
    <col min="4883" max="4883" width="10.5703125" customWidth="1"/>
    <col min="5119" max="5119" width="6.140625" customWidth="1"/>
    <col min="5120" max="5120" width="20.7109375" customWidth="1"/>
    <col min="5121" max="5121" width="11.140625" customWidth="1"/>
    <col min="5122" max="5122" width="8" customWidth="1"/>
    <col min="5123" max="5123" width="20" customWidth="1"/>
    <col min="5124" max="5124" width="7.42578125" customWidth="1"/>
    <col min="5125" max="5125" width="6.85546875" customWidth="1"/>
    <col min="5126" max="5126" width="8.7109375" customWidth="1"/>
    <col min="5127" max="5127" width="7" customWidth="1"/>
    <col min="5128" max="5128" width="7.42578125" customWidth="1"/>
    <col min="5130" max="5130" width="8.140625" customWidth="1"/>
    <col min="5131" max="5131" width="7" customWidth="1"/>
    <col min="5133" max="5133" width="9.7109375" customWidth="1"/>
    <col min="5134" max="5134" width="9.28515625" customWidth="1"/>
    <col min="5138" max="5138" width="10.140625" customWidth="1"/>
    <col min="5139" max="5139" width="10.5703125" customWidth="1"/>
    <col min="5375" max="5375" width="6.140625" customWidth="1"/>
    <col min="5376" max="5376" width="20.7109375" customWidth="1"/>
    <col min="5377" max="5377" width="11.140625" customWidth="1"/>
    <col min="5378" max="5378" width="8" customWidth="1"/>
    <col min="5379" max="5379" width="20" customWidth="1"/>
    <col min="5380" max="5380" width="7.42578125" customWidth="1"/>
    <col min="5381" max="5381" width="6.85546875" customWidth="1"/>
    <col min="5382" max="5382" width="8.7109375" customWidth="1"/>
    <col min="5383" max="5383" width="7" customWidth="1"/>
    <col min="5384" max="5384" width="7.42578125" customWidth="1"/>
    <col min="5386" max="5386" width="8.140625" customWidth="1"/>
    <col min="5387" max="5387" width="7" customWidth="1"/>
    <col min="5389" max="5389" width="9.7109375" customWidth="1"/>
    <col min="5390" max="5390" width="9.28515625" customWidth="1"/>
    <col min="5394" max="5394" width="10.140625" customWidth="1"/>
    <col min="5395" max="5395" width="10.5703125" customWidth="1"/>
    <col min="5631" max="5631" width="6.140625" customWidth="1"/>
    <col min="5632" max="5632" width="20.7109375" customWidth="1"/>
    <col min="5633" max="5633" width="11.140625" customWidth="1"/>
    <col min="5634" max="5634" width="8" customWidth="1"/>
    <col min="5635" max="5635" width="20" customWidth="1"/>
    <col min="5636" max="5636" width="7.42578125" customWidth="1"/>
    <col min="5637" max="5637" width="6.85546875" customWidth="1"/>
    <col min="5638" max="5638" width="8.7109375" customWidth="1"/>
    <col min="5639" max="5639" width="7" customWidth="1"/>
    <col min="5640" max="5640" width="7.42578125" customWidth="1"/>
    <col min="5642" max="5642" width="8.140625" customWidth="1"/>
    <col min="5643" max="5643" width="7" customWidth="1"/>
    <col min="5645" max="5645" width="9.7109375" customWidth="1"/>
    <col min="5646" max="5646" width="9.28515625" customWidth="1"/>
    <col min="5650" max="5650" width="10.140625" customWidth="1"/>
    <col min="5651" max="5651" width="10.5703125" customWidth="1"/>
    <col min="5887" max="5887" width="6.140625" customWidth="1"/>
    <col min="5888" max="5888" width="20.7109375" customWidth="1"/>
    <col min="5889" max="5889" width="11.140625" customWidth="1"/>
    <col min="5890" max="5890" width="8" customWidth="1"/>
    <col min="5891" max="5891" width="20" customWidth="1"/>
    <col min="5892" max="5892" width="7.42578125" customWidth="1"/>
    <col min="5893" max="5893" width="6.85546875" customWidth="1"/>
    <col min="5894" max="5894" width="8.7109375" customWidth="1"/>
    <col min="5895" max="5895" width="7" customWidth="1"/>
    <col min="5896" max="5896" width="7.42578125" customWidth="1"/>
    <col min="5898" max="5898" width="8.140625" customWidth="1"/>
    <col min="5899" max="5899" width="7" customWidth="1"/>
    <col min="5901" max="5901" width="9.7109375" customWidth="1"/>
    <col min="5902" max="5902" width="9.28515625" customWidth="1"/>
    <col min="5906" max="5906" width="10.140625" customWidth="1"/>
    <col min="5907" max="5907" width="10.5703125" customWidth="1"/>
    <col min="6143" max="6143" width="6.140625" customWidth="1"/>
    <col min="6144" max="6144" width="20.7109375" customWidth="1"/>
    <col min="6145" max="6145" width="11.140625" customWidth="1"/>
    <col min="6146" max="6146" width="8" customWidth="1"/>
    <col min="6147" max="6147" width="20" customWidth="1"/>
    <col min="6148" max="6148" width="7.42578125" customWidth="1"/>
    <col min="6149" max="6149" width="6.85546875" customWidth="1"/>
    <col min="6150" max="6150" width="8.7109375" customWidth="1"/>
    <col min="6151" max="6151" width="7" customWidth="1"/>
    <col min="6152" max="6152" width="7.42578125" customWidth="1"/>
    <col min="6154" max="6154" width="8.140625" customWidth="1"/>
    <col min="6155" max="6155" width="7" customWidth="1"/>
    <col min="6157" max="6157" width="9.7109375" customWidth="1"/>
    <col min="6158" max="6158" width="9.28515625" customWidth="1"/>
    <col min="6162" max="6162" width="10.140625" customWidth="1"/>
    <col min="6163" max="6163" width="10.5703125" customWidth="1"/>
    <col min="6399" max="6399" width="6.140625" customWidth="1"/>
    <col min="6400" max="6400" width="20.7109375" customWidth="1"/>
    <col min="6401" max="6401" width="11.140625" customWidth="1"/>
    <col min="6402" max="6402" width="8" customWidth="1"/>
    <col min="6403" max="6403" width="20" customWidth="1"/>
    <col min="6404" max="6404" width="7.42578125" customWidth="1"/>
    <col min="6405" max="6405" width="6.85546875" customWidth="1"/>
    <col min="6406" max="6406" width="8.7109375" customWidth="1"/>
    <col min="6407" max="6407" width="7" customWidth="1"/>
    <col min="6408" max="6408" width="7.42578125" customWidth="1"/>
    <col min="6410" max="6410" width="8.140625" customWidth="1"/>
    <col min="6411" max="6411" width="7" customWidth="1"/>
    <col min="6413" max="6413" width="9.7109375" customWidth="1"/>
    <col min="6414" max="6414" width="9.28515625" customWidth="1"/>
    <col min="6418" max="6418" width="10.140625" customWidth="1"/>
    <col min="6419" max="6419" width="10.5703125" customWidth="1"/>
    <col min="6655" max="6655" width="6.140625" customWidth="1"/>
    <col min="6656" max="6656" width="20.7109375" customWidth="1"/>
    <col min="6657" max="6657" width="11.140625" customWidth="1"/>
    <col min="6658" max="6658" width="8" customWidth="1"/>
    <col min="6659" max="6659" width="20" customWidth="1"/>
    <col min="6660" max="6660" width="7.42578125" customWidth="1"/>
    <col min="6661" max="6661" width="6.85546875" customWidth="1"/>
    <col min="6662" max="6662" width="8.7109375" customWidth="1"/>
    <col min="6663" max="6663" width="7" customWidth="1"/>
    <col min="6664" max="6664" width="7.42578125" customWidth="1"/>
    <col min="6666" max="6666" width="8.140625" customWidth="1"/>
    <col min="6667" max="6667" width="7" customWidth="1"/>
    <col min="6669" max="6669" width="9.7109375" customWidth="1"/>
    <col min="6670" max="6670" width="9.28515625" customWidth="1"/>
    <col min="6674" max="6674" width="10.140625" customWidth="1"/>
    <col min="6675" max="6675" width="10.5703125" customWidth="1"/>
    <col min="6911" max="6911" width="6.140625" customWidth="1"/>
    <col min="6912" max="6912" width="20.7109375" customWidth="1"/>
    <col min="6913" max="6913" width="11.140625" customWidth="1"/>
    <col min="6914" max="6914" width="8" customWidth="1"/>
    <col min="6915" max="6915" width="20" customWidth="1"/>
    <col min="6916" max="6916" width="7.42578125" customWidth="1"/>
    <col min="6917" max="6917" width="6.85546875" customWidth="1"/>
    <col min="6918" max="6918" width="8.7109375" customWidth="1"/>
    <col min="6919" max="6919" width="7" customWidth="1"/>
    <col min="6920" max="6920" width="7.42578125" customWidth="1"/>
    <col min="6922" max="6922" width="8.140625" customWidth="1"/>
    <col min="6923" max="6923" width="7" customWidth="1"/>
    <col min="6925" max="6925" width="9.7109375" customWidth="1"/>
    <col min="6926" max="6926" width="9.28515625" customWidth="1"/>
    <col min="6930" max="6930" width="10.140625" customWidth="1"/>
    <col min="6931" max="6931" width="10.5703125" customWidth="1"/>
    <col min="7167" max="7167" width="6.140625" customWidth="1"/>
    <col min="7168" max="7168" width="20.7109375" customWidth="1"/>
    <col min="7169" max="7169" width="11.140625" customWidth="1"/>
    <col min="7170" max="7170" width="8" customWidth="1"/>
    <col min="7171" max="7171" width="20" customWidth="1"/>
    <col min="7172" max="7172" width="7.42578125" customWidth="1"/>
    <col min="7173" max="7173" width="6.85546875" customWidth="1"/>
    <col min="7174" max="7174" width="8.7109375" customWidth="1"/>
    <col min="7175" max="7175" width="7" customWidth="1"/>
    <col min="7176" max="7176" width="7.42578125" customWidth="1"/>
    <col min="7178" max="7178" width="8.140625" customWidth="1"/>
    <col min="7179" max="7179" width="7" customWidth="1"/>
    <col min="7181" max="7181" width="9.7109375" customWidth="1"/>
    <col min="7182" max="7182" width="9.28515625" customWidth="1"/>
    <col min="7186" max="7186" width="10.140625" customWidth="1"/>
    <col min="7187" max="7187" width="10.5703125" customWidth="1"/>
    <col min="7423" max="7423" width="6.140625" customWidth="1"/>
    <col min="7424" max="7424" width="20.7109375" customWidth="1"/>
    <col min="7425" max="7425" width="11.140625" customWidth="1"/>
    <col min="7426" max="7426" width="8" customWidth="1"/>
    <col min="7427" max="7427" width="20" customWidth="1"/>
    <col min="7428" max="7428" width="7.42578125" customWidth="1"/>
    <col min="7429" max="7429" width="6.85546875" customWidth="1"/>
    <col min="7430" max="7430" width="8.7109375" customWidth="1"/>
    <col min="7431" max="7431" width="7" customWidth="1"/>
    <col min="7432" max="7432" width="7.42578125" customWidth="1"/>
    <col min="7434" max="7434" width="8.140625" customWidth="1"/>
    <col min="7435" max="7435" width="7" customWidth="1"/>
    <col min="7437" max="7437" width="9.7109375" customWidth="1"/>
    <col min="7438" max="7438" width="9.28515625" customWidth="1"/>
    <col min="7442" max="7442" width="10.140625" customWidth="1"/>
    <col min="7443" max="7443" width="10.5703125" customWidth="1"/>
    <col min="7679" max="7679" width="6.140625" customWidth="1"/>
    <col min="7680" max="7680" width="20.7109375" customWidth="1"/>
    <col min="7681" max="7681" width="11.140625" customWidth="1"/>
    <col min="7682" max="7682" width="8" customWidth="1"/>
    <col min="7683" max="7683" width="20" customWidth="1"/>
    <col min="7684" max="7684" width="7.42578125" customWidth="1"/>
    <col min="7685" max="7685" width="6.85546875" customWidth="1"/>
    <col min="7686" max="7686" width="8.7109375" customWidth="1"/>
    <col min="7687" max="7687" width="7" customWidth="1"/>
    <col min="7688" max="7688" width="7.42578125" customWidth="1"/>
    <col min="7690" max="7690" width="8.140625" customWidth="1"/>
    <col min="7691" max="7691" width="7" customWidth="1"/>
    <col min="7693" max="7693" width="9.7109375" customWidth="1"/>
    <col min="7694" max="7694" width="9.28515625" customWidth="1"/>
    <col min="7698" max="7698" width="10.140625" customWidth="1"/>
    <col min="7699" max="7699" width="10.5703125" customWidth="1"/>
    <col min="7935" max="7935" width="6.140625" customWidth="1"/>
    <col min="7936" max="7936" width="20.7109375" customWidth="1"/>
    <col min="7937" max="7937" width="11.140625" customWidth="1"/>
    <col min="7938" max="7938" width="8" customWidth="1"/>
    <col min="7939" max="7939" width="20" customWidth="1"/>
    <col min="7940" max="7940" width="7.42578125" customWidth="1"/>
    <col min="7941" max="7941" width="6.85546875" customWidth="1"/>
    <col min="7942" max="7942" width="8.7109375" customWidth="1"/>
    <col min="7943" max="7943" width="7" customWidth="1"/>
    <col min="7944" max="7944" width="7.42578125" customWidth="1"/>
    <col min="7946" max="7946" width="8.140625" customWidth="1"/>
    <col min="7947" max="7947" width="7" customWidth="1"/>
    <col min="7949" max="7949" width="9.7109375" customWidth="1"/>
    <col min="7950" max="7950" width="9.28515625" customWidth="1"/>
    <col min="7954" max="7954" width="10.140625" customWidth="1"/>
    <col min="7955" max="7955" width="10.5703125" customWidth="1"/>
    <col min="8191" max="8191" width="6.140625" customWidth="1"/>
    <col min="8192" max="8192" width="20.7109375" customWidth="1"/>
    <col min="8193" max="8193" width="11.140625" customWidth="1"/>
    <col min="8194" max="8194" width="8" customWidth="1"/>
    <col min="8195" max="8195" width="20" customWidth="1"/>
    <col min="8196" max="8196" width="7.42578125" customWidth="1"/>
    <col min="8197" max="8197" width="6.85546875" customWidth="1"/>
    <col min="8198" max="8198" width="8.7109375" customWidth="1"/>
    <col min="8199" max="8199" width="7" customWidth="1"/>
    <col min="8200" max="8200" width="7.42578125" customWidth="1"/>
    <col min="8202" max="8202" width="8.140625" customWidth="1"/>
    <col min="8203" max="8203" width="7" customWidth="1"/>
    <col min="8205" max="8205" width="9.7109375" customWidth="1"/>
    <col min="8206" max="8206" width="9.28515625" customWidth="1"/>
    <col min="8210" max="8210" width="10.140625" customWidth="1"/>
    <col min="8211" max="8211" width="10.5703125" customWidth="1"/>
    <col min="8447" max="8447" width="6.140625" customWidth="1"/>
    <col min="8448" max="8448" width="20.7109375" customWidth="1"/>
    <col min="8449" max="8449" width="11.140625" customWidth="1"/>
    <col min="8450" max="8450" width="8" customWidth="1"/>
    <col min="8451" max="8451" width="20" customWidth="1"/>
    <col min="8452" max="8452" width="7.42578125" customWidth="1"/>
    <col min="8453" max="8453" width="6.85546875" customWidth="1"/>
    <col min="8454" max="8454" width="8.7109375" customWidth="1"/>
    <col min="8455" max="8455" width="7" customWidth="1"/>
    <col min="8456" max="8456" width="7.42578125" customWidth="1"/>
    <col min="8458" max="8458" width="8.140625" customWidth="1"/>
    <col min="8459" max="8459" width="7" customWidth="1"/>
    <col min="8461" max="8461" width="9.7109375" customWidth="1"/>
    <col min="8462" max="8462" width="9.28515625" customWidth="1"/>
    <col min="8466" max="8466" width="10.140625" customWidth="1"/>
    <col min="8467" max="8467" width="10.5703125" customWidth="1"/>
    <col min="8703" max="8703" width="6.140625" customWidth="1"/>
    <col min="8704" max="8704" width="20.7109375" customWidth="1"/>
    <col min="8705" max="8705" width="11.140625" customWidth="1"/>
    <col min="8706" max="8706" width="8" customWidth="1"/>
    <col min="8707" max="8707" width="20" customWidth="1"/>
    <col min="8708" max="8708" width="7.42578125" customWidth="1"/>
    <col min="8709" max="8709" width="6.85546875" customWidth="1"/>
    <col min="8710" max="8710" width="8.7109375" customWidth="1"/>
    <col min="8711" max="8711" width="7" customWidth="1"/>
    <col min="8712" max="8712" width="7.42578125" customWidth="1"/>
    <col min="8714" max="8714" width="8.140625" customWidth="1"/>
    <col min="8715" max="8715" width="7" customWidth="1"/>
    <col min="8717" max="8717" width="9.7109375" customWidth="1"/>
    <col min="8718" max="8718" width="9.28515625" customWidth="1"/>
    <col min="8722" max="8722" width="10.140625" customWidth="1"/>
    <col min="8723" max="8723" width="10.5703125" customWidth="1"/>
    <col min="8959" max="8959" width="6.140625" customWidth="1"/>
    <col min="8960" max="8960" width="20.7109375" customWidth="1"/>
    <col min="8961" max="8961" width="11.140625" customWidth="1"/>
    <col min="8962" max="8962" width="8" customWidth="1"/>
    <col min="8963" max="8963" width="20" customWidth="1"/>
    <col min="8964" max="8964" width="7.42578125" customWidth="1"/>
    <col min="8965" max="8965" width="6.85546875" customWidth="1"/>
    <col min="8966" max="8966" width="8.7109375" customWidth="1"/>
    <col min="8967" max="8967" width="7" customWidth="1"/>
    <col min="8968" max="8968" width="7.42578125" customWidth="1"/>
    <col min="8970" max="8970" width="8.140625" customWidth="1"/>
    <col min="8971" max="8971" width="7" customWidth="1"/>
    <col min="8973" max="8973" width="9.7109375" customWidth="1"/>
    <col min="8974" max="8974" width="9.28515625" customWidth="1"/>
    <col min="8978" max="8978" width="10.140625" customWidth="1"/>
    <col min="8979" max="8979" width="10.5703125" customWidth="1"/>
    <col min="9215" max="9215" width="6.140625" customWidth="1"/>
    <col min="9216" max="9216" width="20.7109375" customWidth="1"/>
    <col min="9217" max="9217" width="11.140625" customWidth="1"/>
    <col min="9218" max="9218" width="8" customWidth="1"/>
    <col min="9219" max="9219" width="20" customWidth="1"/>
    <col min="9220" max="9220" width="7.42578125" customWidth="1"/>
    <col min="9221" max="9221" width="6.85546875" customWidth="1"/>
    <col min="9222" max="9222" width="8.7109375" customWidth="1"/>
    <col min="9223" max="9223" width="7" customWidth="1"/>
    <col min="9224" max="9224" width="7.42578125" customWidth="1"/>
    <col min="9226" max="9226" width="8.140625" customWidth="1"/>
    <col min="9227" max="9227" width="7" customWidth="1"/>
    <col min="9229" max="9229" width="9.7109375" customWidth="1"/>
    <col min="9230" max="9230" width="9.28515625" customWidth="1"/>
    <col min="9234" max="9234" width="10.140625" customWidth="1"/>
    <col min="9235" max="9235" width="10.5703125" customWidth="1"/>
    <col min="9471" max="9471" width="6.140625" customWidth="1"/>
    <col min="9472" max="9472" width="20.7109375" customWidth="1"/>
    <col min="9473" max="9473" width="11.140625" customWidth="1"/>
    <col min="9474" max="9474" width="8" customWidth="1"/>
    <col min="9475" max="9475" width="20" customWidth="1"/>
    <col min="9476" max="9476" width="7.42578125" customWidth="1"/>
    <col min="9477" max="9477" width="6.85546875" customWidth="1"/>
    <col min="9478" max="9478" width="8.7109375" customWidth="1"/>
    <col min="9479" max="9479" width="7" customWidth="1"/>
    <col min="9480" max="9480" width="7.42578125" customWidth="1"/>
    <col min="9482" max="9482" width="8.140625" customWidth="1"/>
    <col min="9483" max="9483" width="7" customWidth="1"/>
    <col min="9485" max="9485" width="9.7109375" customWidth="1"/>
    <col min="9486" max="9486" width="9.28515625" customWidth="1"/>
    <col min="9490" max="9490" width="10.140625" customWidth="1"/>
    <col min="9491" max="9491" width="10.5703125" customWidth="1"/>
    <col min="9727" max="9727" width="6.140625" customWidth="1"/>
    <col min="9728" max="9728" width="20.7109375" customWidth="1"/>
    <col min="9729" max="9729" width="11.140625" customWidth="1"/>
    <col min="9730" max="9730" width="8" customWidth="1"/>
    <col min="9731" max="9731" width="20" customWidth="1"/>
    <col min="9732" max="9732" width="7.42578125" customWidth="1"/>
    <col min="9733" max="9733" width="6.85546875" customWidth="1"/>
    <col min="9734" max="9734" width="8.7109375" customWidth="1"/>
    <col min="9735" max="9735" width="7" customWidth="1"/>
    <col min="9736" max="9736" width="7.42578125" customWidth="1"/>
    <col min="9738" max="9738" width="8.140625" customWidth="1"/>
    <col min="9739" max="9739" width="7" customWidth="1"/>
    <col min="9741" max="9741" width="9.7109375" customWidth="1"/>
    <col min="9742" max="9742" width="9.28515625" customWidth="1"/>
    <col min="9746" max="9746" width="10.140625" customWidth="1"/>
    <col min="9747" max="9747" width="10.5703125" customWidth="1"/>
    <col min="9983" max="9983" width="6.140625" customWidth="1"/>
    <col min="9984" max="9984" width="20.7109375" customWidth="1"/>
    <col min="9985" max="9985" width="11.140625" customWidth="1"/>
    <col min="9986" max="9986" width="8" customWidth="1"/>
    <col min="9987" max="9987" width="20" customWidth="1"/>
    <col min="9988" max="9988" width="7.42578125" customWidth="1"/>
    <col min="9989" max="9989" width="6.85546875" customWidth="1"/>
    <col min="9990" max="9990" width="8.7109375" customWidth="1"/>
    <col min="9991" max="9991" width="7" customWidth="1"/>
    <col min="9992" max="9992" width="7.42578125" customWidth="1"/>
    <col min="9994" max="9994" width="8.140625" customWidth="1"/>
    <col min="9995" max="9995" width="7" customWidth="1"/>
    <col min="9997" max="9997" width="9.7109375" customWidth="1"/>
    <col min="9998" max="9998" width="9.28515625" customWidth="1"/>
    <col min="10002" max="10002" width="10.140625" customWidth="1"/>
    <col min="10003" max="10003" width="10.5703125" customWidth="1"/>
    <col min="10239" max="10239" width="6.140625" customWidth="1"/>
    <col min="10240" max="10240" width="20.7109375" customWidth="1"/>
    <col min="10241" max="10241" width="11.140625" customWidth="1"/>
    <col min="10242" max="10242" width="8" customWidth="1"/>
    <col min="10243" max="10243" width="20" customWidth="1"/>
    <col min="10244" max="10244" width="7.42578125" customWidth="1"/>
    <col min="10245" max="10245" width="6.85546875" customWidth="1"/>
    <col min="10246" max="10246" width="8.7109375" customWidth="1"/>
    <col min="10247" max="10247" width="7" customWidth="1"/>
    <col min="10248" max="10248" width="7.42578125" customWidth="1"/>
    <col min="10250" max="10250" width="8.140625" customWidth="1"/>
    <col min="10251" max="10251" width="7" customWidth="1"/>
    <col min="10253" max="10253" width="9.7109375" customWidth="1"/>
    <col min="10254" max="10254" width="9.28515625" customWidth="1"/>
    <col min="10258" max="10258" width="10.140625" customWidth="1"/>
    <col min="10259" max="10259" width="10.5703125" customWidth="1"/>
    <col min="10495" max="10495" width="6.140625" customWidth="1"/>
    <col min="10496" max="10496" width="20.7109375" customWidth="1"/>
    <col min="10497" max="10497" width="11.140625" customWidth="1"/>
    <col min="10498" max="10498" width="8" customWidth="1"/>
    <col min="10499" max="10499" width="20" customWidth="1"/>
    <col min="10500" max="10500" width="7.42578125" customWidth="1"/>
    <col min="10501" max="10501" width="6.85546875" customWidth="1"/>
    <col min="10502" max="10502" width="8.7109375" customWidth="1"/>
    <col min="10503" max="10503" width="7" customWidth="1"/>
    <col min="10504" max="10504" width="7.42578125" customWidth="1"/>
    <col min="10506" max="10506" width="8.140625" customWidth="1"/>
    <col min="10507" max="10507" width="7" customWidth="1"/>
    <col min="10509" max="10509" width="9.7109375" customWidth="1"/>
    <col min="10510" max="10510" width="9.28515625" customWidth="1"/>
    <col min="10514" max="10514" width="10.140625" customWidth="1"/>
    <col min="10515" max="10515" width="10.5703125" customWidth="1"/>
    <col min="10751" max="10751" width="6.140625" customWidth="1"/>
    <col min="10752" max="10752" width="20.7109375" customWidth="1"/>
    <col min="10753" max="10753" width="11.140625" customWidth="1"/>
    <col min="10754" max="10754" width="8" customWidth="1"/>
    <col min="10755" max="10755" width="20" customWidth="1"/>
    <col min="10756" max="10756" width="7.42578125" customWidth="1"/>
    <col min="10757" max="10757" width="6.85546875" customWidth="1"/>
    <col min="10758" max="10758" width="8.7109375" customWidth="1"/>
    <col min="10759" max="10759" width="7" customWidth="1"/>
    <col min="10760" max="10760" width="7.42578125" customWidth="1"/>
    <col min="10762" max="10762" width="8.140625" customWidth="1"/>
    <col min="10763" max="10763" width="7" customWidth="1"/>
    <col min="10765" max="10765" width="9.7109375" customWidth="1"/>
    <col min="10766" max="10766" width="9.28515625" customWidth="1"/>
    <col min="10770" max="10770" width="10.140625" customWidth="1"/>
    <col min="10771" max="10771" width="10.5703125" customWidth="1"/>
    <col min="11007" max="11007" width="6.140625" customWidth="1"/>
    <col min="11008" max="11008" width="20.7109375" customWidth="1"/>
    <col min="11009" max="11009" width="11.140625" customWidth="1"/>
    <col min="11010" max="11010" width="8" customWidth="1"/>
    <col min="11011" max="11011" width="20" customWidth="1"/>
    <col min="11012" max="11012" width="7.42578125" customWidth="1"/>
    <col min="11013" max="11013" width="6.85546875" customWidth="1"/>
    <col min="11014" max="11014" width="8.7109375" customWidth="1"/>
    <col min="11015" max="11015" width="7" customWidth="1"/>
    <col min="11016" max="11016" width="7.42578125" customWidth="1"/>
    <col min="11018" max="11018" width="8.140625" customWidth="1"/>
    <col min="11019" max="11019" width="7" customWidth="1"/>
    <col min="11021" max="11021" width="9.7109375" customWidth="1"/>
    <col min="11022" max="11022" width="9.28515625" customWidth="1"/>
    <col min="11026" max="11026" width="10.140625" customWidth="1"/>
    <col min="11027" max="11027" width="10.5703125" customWidth="1"/>
    <col min="11263" max="11263" width="6.140625" customWidth="1"/>
    <col min="11264" max="11264" width="20.7109375" customWidth="1"/>
    <col min="11265" max="11265" width="11.140625" customWidth="1"/>
    <col min="11266" max="11266" width="8" customWidth="1"/>
    <col min="11267" max="11267" width="20" customWidth="1"/>
    <col min="11268" max="11268" width="7.42578125" customWidth="1"/>
    <col min="11269" max="11269" width="6.85546875" customWidth="1"/>
    <col min="11270" max="11270" width="8.7109375" customWidth="1"/>
    <col min="11271" max="11271" width="7" customWidth="1"/>
    <col min="11272" max="11272" width="7.42578125" customWidth="1"/>
    <col min="11274" max="11274" width="8.140625" customWidth="1"/>
    <col min="11275" max="11275" width="7" customWidth="1"/>
    <col min="11277" max="11277" width="9.7109375" customWidth="1"/>
    <col min="11278" max="11278" width="9.28515625" customWidth="1"/>
    <col min="11282" max="11282" width="10.140625" customWidth="1"/>
    <col min="11283" max="11283" width="10.5703125" customWidth="1"/>
    <col min="11519" max="11519" width="6.140625" customWidth="1"/>
    <col min="11520" max="11520" width="20.7109375" customWidth="1"/>
    <col min="11521" max="11521" width="11.140625" customWidth="1"/>
    <col min="11522" max="11522" width="8" customWidth="1"/>
    <col min="11523" max="11523" width="20" customWidth="1"/>
    <col min="11524" max="11524" width="7.42578125" customWidth="1"/>
    <col min="11525" max="11525" width="6.85546875" customWidth="1"/>
    <col min="11526" max="11526" width="8.7109375" customWidth="1"/>
    <col min="11527" max="11527" width="7" customWidth="1"/>
    <col min="11528" max="11528" width="7.42578125" customWidth="1"/>
    <col min="11530" max="11530" width="8.140625" customWidth="1"/>
    <col min="11531" max="11531" width="7" customWidth="1"/>
    <col min="11533" max="11533" width="9.7109375" customWidth="1"/>
    <col min="11534" max="11534" width="9.28515625" customWidth="1"/>
    <col min="11538" max="11538" width="10.140625" customWidth="1"/>
    <col min="11539" max="11539" width="10.5703125" customWidth="1"/>
    <col min="11775" max="11775" width="6.140625" customWidth="1"/>
    <col min="11776" max="11776" width="20.7109375" customWidth="1"/>
    <col min="11777" max="11777" width="11.140625" customWidth="1"/>
    <col min="11778" max="11778" width="8" customWidth="1"/>
    <col min="11779" max="11779" width="20" customWidth="1"/>
    <col min="11780" max="11780" width="7.42578125" customWidth="1"/>
    <col min="11781" max="11781" width="6.85546875" customWidth="1"/>
    <col min="11782" max="11782" width="8.7109375" customWidth="1"/>
    <col min="11783" max="11783" width="7" customWidth="1"/>
    <col min="11784" max="11784" width="7.42578125" customWidth="1"/>
    <col min="11786" max="11786" width="8.140625" customWidth="1"/>
    <col min="11787" max="11787" width="7" customWidth="1"/>
    <col min="11789" max="11789" width="9.7109375" customWidth="1"/>
    <col min="11790" max="11790" width="9.28515625" customWidth="1"/>
    <col min="11794" max="11794" width="10.140625" customWidth="1"/>
    <col min="11795" max="11795" width="10.5703125" customWidth="1"/>
    <col min="12031" max="12031" width="6.140625" customWidth="1"/>
    <col min="12032" max="12032" width="20.7109375" customWidth="1"/>
    <col min="12033" max="12033" width="11.140625" customWidth="1"/>
    <col min="12034" max="12034" width="8" customWidth="1"/>
    <col min="12035" max="12035" width="20" customWidth="1"/>
    <col min="12036" max="12036" width="7.42578125" customWidth="1"/>
    <col min="12037" max="12037" width="6.85546875" customWidth="1"/>
    <col min="12038" max="12038" width="8.7109375" customWidth="1"/>
    <col min="12039" max="12039" width="7" customWidth="1"/>
    <col min="12040" max="12040" width="7.42578125" customWidth="1"/>
    <col min="12042" max="12042" width="8.140625" customWidth="1"/>
    <col min="12043" max="12043" width="7" customWidth="1"/>
    <col min="12045" max="12045" width="9.7109375" customWidth="1"/>
    <col min="12046" max="12046" width="9.28515625" customWidth="1"/>
    <col min="12050" max="12050" width="10.140625" customWidth="1"/>
    <col min="12051" max="12051" width="10.5703125" customWidth="1"/>
    <col min="12287" max="12287" width="6.140625" customWidth="1"/>
    <col min="12288" max="12288" width="20.7109375" customWidth="1"/>
    <col min="12289" max="12289" width="11.140625" customWidth="1"/>
    <col min="12290" max="12290" width="8" customWidth="1"/>
    <col min="12291" max="12291" width="20" customWidth="1"/>
    <col min="12292" max="12292" width="7.42578125" customWidth="1"/>
    <col min="12293" max="12293" width="6.85546875" customWidth="1"/>
    <col min="12294" max="12294" width="8.7109375" customWidth="1"/>
    <col min="12295" max="12295" width="7" customWidth="1"/>
    <col min="12296" max="12296" width="7.42578125" customWidth="1"/>
    <col min="12298" max="12298" width="8.140625" customWidth="1"/>
    <col min="12299" max="12299" width="7" customWidth="1"/>
    <col min="12301" max="12301" width="9.7109375" customWidth="1"/>
    <col min="12302" max="12302" width="9.28515625" customWidth="1"/>
    <col min="12306" max="12306" width="10.140625" customWidth="1"/>
    <col min="12307" max="12307" width="10.5703125" customWidth="1"/>
    <col min="12543" max="12543" width="6.140625" customWidth="1"/>
    <col min="12544" max="12544" width="20.7109375" customWidth="1"/>
    <col min="12545" max="12545" width="11.140625" customWidth="1"/>
    <col min="12546" max="12546" width="8" customWidth="1"/>
    <col min="12547" max="12547" width="20" customWidth="1"/>
    <col min="12548" max="12548" width="7.42578125" customWidth="1"/>
    <col min="12549" max="12549" width="6.85546875" customWidth="1"/>
    <col min="12550" max="12550" width="8.7109375" customWidth="1"/>
    <col min="12551" max="12551" width="7" customWidth="1"/>
    <col min="12552" max="12552" width="7.42578125" customWidth="1"/>
    <col min="12554" max="12554" width="8.140625" customWidth="1"/>
    <col min="12555" max="12555" width="7" customWidth="1"/>
    <col min="12557" max="12557" width="9.7109375" customWidth="1"/>
    <col min="12558" max="12558" width="9.28515625" customWidth="1"/>
    <col min="12562" max="12562" width="10.140625" customWidth="1"/>
    <col min="12563" max="12563" width="10.5703125" customWidth="1"/>
    <col min="12799" max="12799" width="6.140625" customWidth="1"/>
    <col min="12800" max="12800" width="20.7109375" customWidth="1"/>
    <col min="12801" max="12801" width="11.140625" customWidth="1"/>
    <col min="12802" max="12802" width="8" customWidth="1"/>
    <col min="12803" max="12803" width="20" customWidth="1"/>
    <col min="12804" max="12804" width="7.42578125" customWidth="1"/>
    <col min="12805" max="12805" width="6.85546875" customWidth="1"/>
    <col min="12806" max="12806" width="8.7109375" customWidth="1"/>
    <col min="12807" max="12807" width="7" customWidth="1"/>
    <col min="12808" max="12808" width="7.42578125" customWidth="1"/>
    <col min="12810" max="12810" width="8.140625" customWidth="1"/>
    <col min="12811" max="12811" width="7" customWidth="1"/>
    <col min="12813" max="12813" width="9.7109375" customWidth="1"/>
    <col min="12814" max="12814" width="9.28515625" customWidth="1"/>
    <col min="12818" max="12818" width="10.140625" customWidth="1"/>
    <col min="12819" max="12819" width="10.5703125" customWidth="1"/>
    <col min="13055" max="13055" width="6.140625" customWidth="1"/>
    <col min="13056" max="13056" width="20.7109375" customWidth="1"/>
    <col min="13057" max="13057" width="11.140625" customWidth="1"/>
    <col min="13058" max="13058" width="8" customWidth="1"/>
    <col min="13059" max="13059" width="20" customWidth="1"/>
    <col min="13060" max="13060" width="7.42578125" customWidth="1"/>
    <col min="13061" max="13061" width="6.85546875" customWidth="1"/>
    <col min="13062" max="13062" width="8.7109375" customWidth="1"/>
    <col min="13063" max="13063" width="7" customWidth="1"/>
    <col min="13064" max="13064" width="7.42578125" customWidth="1"/>
    <col min="13066" max="13066" width="8.140625" customWidth="1"/>
    <col min="13067" max="13067" width="7" customWidth="1"/>
    <col min="13069" max="13069" width="9.7109375" customWidth="1"/>
    <col min="13070" max="13070" width="9.28515625" customWidth="1"/>
    <col min="13074" max="13074" width="10.140625" customWidth="1"/>
    <col min="13075" max="13075" width="10.5703125" customWidth="1"/>
    <col min="13311" max="13311" width="6.140625" customWidth="1"/>
    <col min="13312" max="13312" width="20.7109375" customWidth="1"/>
    <col min="13313" max="13313" width="11.140625" customWidth="1"/>
    <col min="13314" max="13314" width="8" customWidth="1"/>
    <col min="13315" max="13315" width="20" customWidth="1"/>
    <col min="13316" max="13316" width="7.42578125" customWidth="1"/>
    <col min="13317" max="13317" width="6.85546875" customWidth="1"/>
    <col min="13318" max="13318" width="8.7109375" customWidth="1"/>
    <col min="13319" max="13319" width="7" customWidth="1"/>
    <col min="13320" max="13320" width="7.42578125" customWidth="1"/>
    <col min="13322" max="13322" width="8.140625" customWidth="1"/>
    <col min="13323" max="13323" width="7" customWidth="1"/>
    <col min="13325" max="13325" width="9.7109375" customWidth="1"/>
    <col min="13326" max="13326" width="9.28515625" customWidth="1"/>
    <col min="13330" max="13330" width="10.140625" customWidth="1"/>
    <col min="13331" max="13331" width="10.5703125" customWidth="1"/>
    <col min="13567" max="13567" width="6.140625" customWidth="1"/>
    <col min="13568" max="13568" width="20.7109375" customWidth="1"/>
    <col min="13569" max="13569" width="11.140625" customWidth="1"/>
    <col min="13570" max="13570" width="8" customWidth="1"/>
    <col min="13571" max="13571" width="20" customWidth="1"/>
    <col min="13572" max="13572" width="7.42578125" customWidth="1"/>
    <col min="13573" max="13573" width="6.85546875" customWidth="1"/>
    <col min="13574" max="13574" width="8.7109375" customWidth="1"/>
    <col min="13575" max="13575" width="7" customWidth="1"/>
    <col min="13576" max="13576" width="7.42578125" customWidth="1"/>
    <col min="13578" max="13578" width="8.140625" customWidth="1"/>
    <col min="13579" max="13579" width="7" customWidth="1"/>
    <col min="13581" max="13581" width="9.7109375" customWidth="1"/>
    <col min="13582" max="13582" width="9.28515625" customWidth="1"/>
    <col min="13586" max="13586" width="10.140625" customWidth="1"/>
    <col min="13587" max="13587" width="10.5703125" customWidth="1"/>
    <col min="13823" max="13823" width="6.140625" customWidth="1"/>
    <col min="13824" max="13824" width="20.7109375" customWidth="1"/>
    <col min="13825" max="13825" width="11.140625" customWidth="1"/>
    <col min="13826" max="13826" width="8" customWidth="1"/>
    <col min="13827" max="13827" width="20" customWidth="1"/>
    <col min="13828" max="13828" width="7.42578125" customWidth="1"/>
    <col min="13829" max="13829" width="6.85546875" customWidth="1"/>
    <col min="13830" max="13830" width="8.7109375" customWidth="1"/>
    <col min="13831" max="13831" width="7" customWidth="1"/>
    <col min="13832" max="13832" width="7.42578125" customWidth="1"/>
    <col min="13834" max="13834" width="8.140625" customWidth="1"/>
    <col min="13835" max="13835" width="7" customWidth="1"/>
    <col min="13837" max="13837" width="9.7109375" customWidth="1"/>
    <col min="13838" max="13838" width="9.28515625" customWidth="1"/>
    <col min="13842" max="13842" width="10.140625" customWidth="1"/>
    <col min="13843" max="13843" width="10.5703125" customWidth="1"/>
    <col min="14079" max="14079" width="6.140625" customWidth="1"/>
    <col min="14080" max="14080" width="20.7109375" customWidth="1"/>
    <col min="14081" max="14081" width="11.140625" customWidth="1"/>
    <col min="14082" max="14082" width="8" customWidth="1"/>
    <col min="14083" max="14083" width="20" customWidth="1"/>
    <col min="14084" max="14084" width="7.42578125" customWidth="1"/>
    <col min="14085" max="14085" width="6.85546875" customWidth="1"/>
    <col min="14086" max="14086" width="8.7109375" customWidth="1"/>
    <col min="14087" max="14087" width="7" customWidth="1"/>
    <col min="14088" max="14088" width="7.42578125" customWidth="1"/>
    <col min="14090" max="14090" width="8.140625" customWidth="1"/>
    <col min="14091" max="14091" width="7" customWidth="1"/>
    <col min="14093" max="14093" width="9.7109375" customWidth="1"/>
    <col min="14094" max="14094" width="9.28515625" customWidth="1"/>
    <col min="14098" max="14098" width="10.140625" customWidth="1"/>
    <col min="14099" max="14099" width="10.5703125" customWidth="1"/>
    <col min="14335" max="14335" width="6.140625" customWidth="1"/>
    <col min="14336" max="14336" width="20.7109375" customWidth="1"/>
    <col min="14337" max="14337" width="11.140625" customWidth="1"/>
    <col min="14338" max="14338" width="8" customWidth="1"/>
    <col min="14339" max="14339" width="20" customWidth="1"/>
    <col min="14340" max="14340" width="7.42578125" customWidth="1"/>
    <col min="14341" max="14341" width="6.85546875" customWidth="1"/>
    <col min="14342" max="14342" width="8.7109375" customWidth="1"/>
    <col min="14343" max="14343" width="7" customWidth="1"/>
    <col min="14344" max="14344" width="7.42578125" customWidth="1"/>
    <col min="14346" max="14346" width="8.140625" customWidth="1"/>
    <col min="14347" max="14347" width="7" customWidth="1"/>
    <col min="14349" max="14349" width="9.7109375" customWidth="1"/>
    <col min="14350" max="14350" width="9.28515625" customWidth="1"/>
    <col min="14354" max="14354" width="10.140625" customWidth="1"/>
    <col min="14355" max="14355" width="10.5703125" customWidth="1"/>
    <col min="14591" max="14591" width="6.140625" customWidth="1"/>
    <col min="14592" max="14592" width="20.7109375" customWidth="1"/>
    <col min="14593" max="14593" width="11.140625" customWidth="1"/>
    <col min="14594" max="14594" width="8" customWidth="1"/>
    <col min="14595" max="14595" width="20" customWidth="1"/>
    <col min="14596" max="14596" width="7.42578125" customWidth="1"/>
    <col min="14597" max="14597" width="6.85546875" customWidth="1"/>
    <col min="14598" max="14598" width="8.7109375" customWidth="1"/>
    <col min="14599" max="14599" width="7" customWidth="1"/>
    <col min="14600" max="14600" width="7.42578125" customWidth="1"/>
    <col min="14602" max="14602" width="8.140625" customWidth="1"/>
    <col min="14603" max="14603" width="7" customWidth="1"/>
    <col min="14605" max="14605" width="9.7109375" customWidth="1"/>
    <col min="14606" max="14606" width="9.28515625" customWidth="1"/>
    <col min="14610" max="14610" width="10.140625" customWidth="1"/>
    <col min="14611" max="14611" width="10.5703125" customWidth="1"/>
    <col min="14847" max="14847" width="6.140625" customWidth="1"/>
    <col min="14848" max="14848" width="20.7109375" customWidth="1"/>
    <col min="14849" max="14849" width="11.140625" customWidth="1"/>
    <col min="14850" max="14850" width="8" customWidth="1"/>
    <col min="14851" max="14851" width="20" customWidth="1"/>
    <col min="14852" max="14852" width="7.42578125" customWidth="1"/>
    <col min="14853" max="14853" width="6.85546875" customWidth="1"/>
    <col min="14854" max="14854" width="8.7109375" customWidth="1"/>
    <col min="14855" max="14855" width="7" customWidth="1"/>
    <col min="14856" max="14856" width="7.42578125" customWidth="1"/>
    <col min="14858" max="14858" width="8.140625" customWidth="1"/>
    <col min="14859" max="14859" width="7" customWidth="1"/>
    <col min="14861" max="14861" width="9.7109375" customWidth="1"/>
    <col min="14862" max="14862" width="9.28515625" customWidth="1"/>
    <col min="14866" max="14866" width="10.140625" customWidth="1"/>
    <col min="14867" max="14867" width="10.5703125" customWidth="1"/>
    <col min="15103" max="15103" width="6.140625" customWidth="1"/>
    <col min="15104" max="15104" width="20.7109375" customWidth="1"/>
    <col min="15105" max="15105" width="11.140625" customWidth="1"/>
    <col min="15106" max="15106" width="8" customWidth="1"/>
    <col min="15107" max="15107" width="20" customWidth="1"/>
    <col min="15108" max="15108" width="7.42578125" customWidth="1"/>
    <col min="15109" max="15109" width="6.85546875" customWidth="1"/>
    <col min="15110" max="15110" width="8.7109375" customWidth="1"/>
    <col min="15111" max="15111" width="7" customWidth="1"/>
    <col min="15112" max="15112" width="7.42578125" customWidth="1"/>
    <col min="15114" max="15114" width="8.140625" customWidth="1"/>
    <col min="15115" max="15115" width="7" customWidth="1"/>
    <col min="15117" max="15117" width="9.7109375" customWidth="1"/>
    <col min="15118" max="15118" width="9.28515625" customWidth="1"/>
    <col min="15122" max="15122" width="10.140625" customWidth="1"/>
    <col min="15123" max="15123" width="10.5703125" customWidth="1"/>
    <col min="15359" max="15359" width="6.140625" customWidth="1"/>
    <col min="15360" max="15360" width="20.7109375" customWidth="1"/>
    <col min="15361" max="15361" width="11.140625" customWidth="1"/>
    <col min="15362" max="15362" width="8" customWidth="1"/>
    <col min="15363" max="15363" width="20" customWidth="1"/>
    <col min="15364" max="15364" width="7.42578125" customWidth="1"/>
    <col min="15365" max="15365" width="6.85546875" customWidth="1"/>
    <col min="15366" max="15366" width="8.7109375" customWidth="1"/>
    <col min="15367" max="15367" width="7" customWidth="1"/>
    <col min="15368" max="15368" width="7.42578125" customWidth="1"/>
    <col min="15370" max="15370" width="8.140625" customWidth="1"/>
    <col min="15371" max="15371" width="7" customWidth="1"/>
    <col min="15373" max="15373" width="9.7109375" customWidth="1"/>
    <col min="15374" max="15374" width="9.28515625" customWidth="1"/>
    <col min="15378" max="15378" width="10.140625" customWidth="1"/>
    <col min="15379" max="15379" width="10.5703125" customWidth="1"/>
    <col min="15615" max="15615" width="6.140625" customWidth="1"/>
    <col min="15616" max="15616" width="20.7109375" customWidth="1"/>
    <col min="15617" max="15617" width="11.140625" customWidth="1"/>
    <col min="15618" max="15618" width="8" customWidth="1"/>
    <col min="15619" max="15619" width="20" customWidth="1"/>
    <col min="15620" max="15620" width="7.42578125" customWidth="1"/>
    <col min="15621" max="15621" width="6.85546875" customWidth="1"/>
    <col min="15622" max="15622" width="8.7109375" customWidth="1"/>
    <col min="15623" max="15623" width="7" customWidth="1"/>
    <col min="15624" max="15624" width="7.42578125" customWidth="1"/>
    <col min="15626" max="15626" width="8.140625" customWidth="1"/>
    <col min="15627" max="15627" width="7" customWidth="1"/>
    <col min="15629" max="15629" width="9.7109375" customWidth="1"/>
    <col min="15630" max="15630" width="9.28515625" customWidth="1"/>
    <col min="15634" max="15634" width="10.140625" customWidth="1"/>
    <col min="15635" max="15635" width="10.5703125" customWidth="1"/>
    <col min="15871" max="15871" width="6.140625" customWidth="1"/>
    <col min="15872" max="15872" width="20.7109375" customWidth="1"/>
    <col min="15873" max="15873" width="11.140625" customWidth="1"/>
    <col min="15874" max="15874" width="8" customWidth="1"/>
    <col min="15875" max="15875" width="20" customWidth="1"/>
    <col min="15876" max="15876" width="7.42578125" customWidth="1"/>
    <col min="15877" max="15877" width="6.85546875" customWidth="1"/>
    <col min="15878" max="15878" width="8.7109375" customWidth="1"/>
    <col min="15879" max="15879" width="7" customWidth="1"/>
    <col min="15880" max="15880" width="7.42578125" customWidth="1"/>
    <col min="15882" max="15882" width="8.140625" customWidth="1"/>
    <col min="15883" max="15883" width="7" customWidth="1"/>
    <col min="15885" max="15885" width="9.7109375" customWidth="1"/>
    <col min="15886" max="15886" width="9.28515625" customWidth="1"/>
    <col min="15890" max="15890" width="10.140625" customWidth="1"/>
    <col min="15891" max="15891" width="10.5703125" customWidth="1"/>
    <col min="16127" max="16127" width="6.140625" customWidth="1"/>
    <col min="16128" max="16128" width="20.7109375" customWidth="1"/>
    <col min="16129" max="16129" width="11.140625" customWidth="1"/>
    <col min="16130" max="16130" width="8" customWidth="1"/>
    <col min="16131" max="16131" width="20" customWidth="1"/>
    <col min="16132" max="16132" width="7.42578125" customWidth="1"/>
    <col min="16133" max="16133" width="6.85546875" customWidth="1"/>
    <col min="16134" max="16134" width="8.7109375" customWidth="1"/>
    <col min="16135" max="16135" width="7" customWidth="1"/>
    <col min="16136" max="16136" width="7.42578125" customWidth="1"/>
    <col min="16138" max="16138" width="8.140625" customWidth="1"/>
    <col min="16139" max="16139" width="7" customWidth="1"/>
    <col min="16141" max="16141" width="9.7109375" customWidth="1"/>
    <col min="16142" max="16142" width="9.28515625" customWidth="1"/>
    <col min="16146" max="16146" width="10.140625" customWidth="1"/>
    <col min="16147" max="16147" width="10.5703125" customWidth="1"/>
  </cols>
  <sheetData>
    <row r="1" spans="1:19" ht="20.25" x14ac:dyDescent="0.3">
      <c r="F1" t="s">
        <v>0</v>
      </c>
      <c r="H1" s="1" t="s">
        <v>1</v>
      </c>
    </row>
    <row r="3" spans="1:19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 t="s">
        <v>8</v>
      </c>
      <c r="H3" s="4" t="s">
        <v>9</v>
      </c>
      <c r="I3" s="4"/>
      <c r="J3" s="4"/>
      <c r="K3" s="2"/>
      <c r="L3" s="4" t="s">
        <v>10</v>
      </c>
      <c r="M3" s="4"/>
      <c r="N3" s="4"/>
      <c r="O3" s="4" t="s">
        <v>11</v>
      </c>
      <c r="P3" s="4"/>
      <c r="Q3" s="4"/>
      <c r="R3" s="4"/>
    </row>
    <row r="4" spans="1:19" ht="25.5" x14ac:dyDescent="0.2">
      <c r="A4" s="5"/>
      <c r="B4" s="5"/>
      <c r="C4" s="5"/>
      <c r="D4" s="5"/>
      <c r="E4" s="5"/>
      <c r="F4" s="6"/>
      <c r="G4" s="6"/>
      <c r="H4" s="7" t="s">
        <v>12</v>
      </c>
      <c r="I4" s="8" t="s">
        <v>13</v>
      </c>
      <c r="J4" s="7" t="s">
        <v>14</v>
      </c>
      <c r="K4" s="9"/>
      <c r="L4" s="7" t="s">
        <v>12</v>
      </c>
      <c r="M4" s="7" t="s">
        <v>15</v>
      </c>
      <c r="N4" s="7" t="s">
        <v>14</v>
      </c>
      <c r="O4" s="8" t="s">
        <v>16</v>
      </c>
      <c r="P4" s="7" t="s">
        <v>12</v>
      </c>
      <c r="Q4" s="7" t="s">
        <v>15</v>
      </c>
      <c r="R4" s="7" t="s">
        <v>14</v>
      </c>
    </row>
    <row r="5" spans="1:19" ht="15.75" x14ac:dyDescent="0.25">
      <c r="A5" s="10"/>
      <c r="B5" s="11"/>
      <c r="C5" s="10"/>
      <c r="D5" s="11"/>
      <c r="E5" s="12" t="s">
        <v>17</v>
      </c>
      <c r="F5" s="10"/>
      <c r="G5" s="10"/>
      <c r="H5" s="13">
        <f>F5*G5</f>
        <v>0</v>
      </c>
      <c r="I5" s="13"/>
      <c r="J5" s="13">
        <f>H5*I5</f>
        <v>0</v>
      </c>
      <c r="K5" s="13"/>
      <c r="L5" s="13"/>
      <c r="M5" s="13"/>
      <c r="N5" s="13">
        <f>L5*M5</f>
        <v>0</v>
      </c>
      <c r="O5" s="13"/>
      <c r="P5" s="13"/>
      <c r="Q5" s="13"/>
      <c r="R5" s="13">
        <f>P5*Q5</f>
        <v>0</v>
      </c>
      <c r="S5" s="14"/>
    </row>
    <row r="6" spans="1:19" ht="15" x14ac:dyDescent="0.2">
      <c r="A6" s="10"/>
      <c r="B6" s="11"/>
      <c r="C6" s="10"/>
      <c r="D6" s="10"/>
      <c r="E6" s="15" t="s">
        <v>18</v>
      </c>
      <c r="F6" s="10"/>
      <c r="G6" s="10"/>
      <c r="H6" s="13">
        <f>F6*G6</f>
        <v>0</v>
      </c>
      <c r="I6" s="13"/>
      <c r="J6" s="13">
        <f>H6*I6</f>
        <v>0</v>
      </c>
      <c r="K6" s="13"/>
      <c r="L6" s="13"/>
      <c r="M6" s="13"/>
      <c r="N6" s="13">
        <f>L6*M6</f>
        <v>0</v>
      </c>
      <c r="O6" s="13"/>
      <c r="P6" s="13"/>
      <c r="Q6" s="13"/>
      <c r="R6" s="13">
        <f t="shared" ref="R6" si="0">P6*Q6</f>
        <v>0</v>
      </c>
      <c r="S6" s="14"/>
    </row>
    <row r="7" spans="1:19" x14ac:dyDescent="0.2">
      <c r="A7" s="10"/>
      <c r="B7" s="11"/>
      <c r="C7" s="16"/>
      <c r="D7" s="10"/>
      <c r="E7" s="10"/>
      <c r="F7" s="10"/>
      <c r="G7" s="10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7"/>
    </row>
    <row r="8" spans="1:19" x14ac:dyDescent="0.2">
      <c r="A8" s="10"/>
      <c r="B8" s="11"/>
      <c r="C8" s="16"/>
      <c r="D8" s="10"/>
      <c r="E8" s="10"/>
      <c r="F8" s="10"/>
      <c r="G8" s="10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7"/>
    </row>
    <row r="9" spans="1:19" x14ac:dyDescent="0.2">
      <c r="A9" s="10"/>
      <c r="B9" s="11"/>
      <c r="C9" s="10"/>
      <c r="D9" s="10"/>
      <c r="E9" s="18" t="s">
        <v>19</v>
      </c>
      <c r="F9" s="10"/>
      <c r="G9" s="10"/>
      <c r="H9" s="19">
        <f>SUM(H5:H8)</f>
        <v>0</v>
      </c>
      <c r="I9" s="13"/>
      <c r="J9" s="19">
        <f>SUM(J5:J8)</f>
        <v>0</v>
      </c>
      <c r="K9" s="13"/>
      <c r="L9" s="19">
        <f>SUM(L5:L7)</f>
        <v>0</v>
      </c>
      <c r="M9" s="13"/>
      <c r="N9" s="19">
        <f>SUM(N5:N8)</f>
        <v>0</v>
      </c>
      <c r="O9" s="13"/>
      <c r="P9" s="13"/>
      <c r="Q9" s="13"/>
      <c r="R9" s="19">
        <f>SUM(R5:R7)</f>
        <v>0</v>
      </c>
      <c r="S9" s="14">
        <f>J9+N9+R9</f>
        <v>0</v>
      </c>
    </row>
    <row r="10" spans="1:19" ht="15" x14ac:dyDescent="0.2">
      <c r="A10" s="10" t="s">
        <v>0</v>
      </c>
      <c r="B10" s="11"/>
      <c r="C10" s="10"/>
      <c r="D10" s="10"/>
      <c r="E10" s="15" t="s">
        <v>20</v>
      </c>
      <c r="F10" s="10"/>
      <c r="G10" s="10"/>
      <c r="H10" s="13">
        <f>F10*G10</f>
        <v>0</v>
      </c>
      <c r="I10" s="13"/>
      <c r="J10" s="13">
        <f>H10*I10</f>
        <v>0</v>
      </c>
      <c r="K10" s="13"/>
      <c r="L10" s="13"/>
      <c r="M10" s="13"/>
      <c r="N10" s="13">
        <f>L10*M10</f>
        <v>0</v>
      </c>
      <c r="O10" s="13"/>
      <c r="P10" s="13"/>
      <c r="Q10" s="13"/>
      <c r="R10" s="13">
        <f>P10</f>
        <v>0</v>
      </c>
      <c r="S10" s="20"/>
    </row>
    <row r="11" spans="1:19" ht="15" x14ac:dyDescent="0.2">
      <c r="A11" s="10"/>
      <c r="B11" s="11"/>
      <c r="C11" s="16"/>
      <c r="D11" s="10"/>
      <c r="E11" s="15"/>
      <c r="F11" s="10"/>
      <c r="G11" s="10"/>
      <c r="H11" s="13">
        <f t="shared" ref="H11:H12" si="1">F11*G11</f>
        <v>0</v>
      </c>
      <c r="I11" s="13"/>
      <c r="J11" s="13">
        <f>H11*I11</f>
        <v>0</v>
      </c>
      <c r="K11" s="13"/>
      <c r="L11" s="13"/>
      <c r="M11" s="13"/>
      <c r="N11" s="13">
        <f t="shared" ref="N11" si="2">L11*M11</f>
        <v>0</v>
      </c>
      <c r="O11" s="21"/>
      <c r="P11" s="13"/>
      <c r="Q11" s="13"/>
      <c r="R11" s="13">
        <f>P11*Q11</f>
        <v>0</v>
      </c>
      <c r="S11" s="20"/>
    </row>
    <row r="12" spans="1:19" x14ac:dyDescent="0.2">
      <c r="A12" s="10"/>
      <c r="B12" s="11"/>
      <c r="C12" s="10"/>
      <c r="D12" s="10"/>
      <c r="E12" s="10"/>
      <c r="F12" s="10"/>
      <c r="G12" s="10"/>
      <c r="H12" s="13">
        <f t="shared" si="1"/>
        <v>0</v>
      </c>
      <c r="I12" s="13"/>
      <c r="J12" s="13">
        <f t="shared" ref="J12" si="3">H12*I12</f>
        <v>0</v>
      </c>
      <c r="K12" s="13"/>
      <c r="L12" s="13"/>
      <c r="M12" s="13"/>
      <c r="N12" s="13">
        <f>L12*M12</f>
        <v>0</v>
      </c>
      <c r="O12" s="13"/>
      <c r="P12" s="13"/>
      <c r="Q12" s="13"/>
      <c r="R12" s="13">
        <f t="shared" ref="R12" si="4">P12*Q12</f>
        <v>0</v>
      </c>
      <c r="S12" s="14"/>
    </row>
    <row r="13" spans="1:19" x14ac:dyDescent="0.2">
      <c r="A13" s="10"/>
      <c r="B13" s="11"/>
      <c r="C13" s="10"/>
      <c r="D13" s="10"/>
      <c r="E13" s="18" t="s">
        <v>19</v>
      </c>
      <c r="F13" s="10"/>
      <c r="G13" s="10"/>
      <c r="H13" s="19">
        <f>SUM(H10:H12)</f>
        <v>0</v>
      </c>
      <c r="I13" s="13"/>
      <c r="J13" s="19">
        <f>SUM(J10:J12)</f>
        <v>0</v>
      </c>
      <c r="K13" s="13"/>
      <c r="L13" s="19">
        <f>SUM(L10:L12)</f>
        <v>0</v>
      </c>
      <c r="M13" s="13"/>
      <c r="N13" s="19">
        <f>SUM(N10:N12)</f>
        <v>0</v>
      </c>
      <c r="O13" s="13"/>
      <c r="P13" s="13"/>
      <c r="Q13" s="13"/>
      <c r="R13" s="19">
        <f>SUM(R10:R12)</f>
        <v>0</v>
      </c>
      <c r="S13" s="14">
        <f>J13+N13+R13</f>
        <v>0</v>
      </c>
    </row>
    <row r="14" spans="1:19" ht="15" x14ac:dyDescent="0.2">
      <c r="A14" s="10"/>
      <c r="B14" s="11"/>
      <c r="C14" s="10"/>
      <c r="D14" s="10"/>
      <c r="E14" s="15" t="s">
        <v>21</v>
      </c>
      <c r="F14" s="10"/>
      <c r="G14" s="10"/>
      <c r="H14" s="13">
        <f>F14*G14</f>
        <v>0</v>
      </c>
      <c r="I14" s="13"/>
      <c r="J14" s="13">
        <f>H14*I14</f>
        <v>0</v>
      </c>
      <c r="K14" s="13"/>
      <c r="L14" s="13"/>
      <c r="M14" s="13"/>
      <c r="N14" s="13">
        <f>L14*M14</f>
        <v>0</v>
      </c>
      <c r="O14" s="13"/>
      <c r="P14" s="13"/>
      <c r="Q14" s="13"/>
      <c r="R14" s="13">
        <f>P14*Q14</f>
        <v>0</v>
      </c>
      <c r="S14" s="20"/>
    </row>
    <row r="15" spans="1:19" ht="15" x14ac:dyDescent="0.2">
      <c r="A15" s="10"/>
      <c r="B15" s="11"/>
      <c r="C15" s="16"/>
      <c r="D15" s="10"/>
      <c r="E15" s="15"/>
      <c r="F15" s="10"/>
      <c r="G15" s="10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20"/>
    </row>
    <row r="16" spans="1:19" ht="15" x14ac:dyDescent="0.2">
      <c r="A16" s="10"/>
      <c r="B16" s="11"/>
      <c r="C16" s="16"/>
      <c r="D16" s="10"/>
      <c r="E16" s="15"/>
      <c r="F16" s="10"/>
      <c r="G16" s="10"/>
      <c r="H16" s="13">
        <f>F16*G16</f>
        <v>0</v>
      </c>
      <c r="I16" s="13"/>
      <c r="J16" s="13">
        <f t="shared" ref="J16:J17" si="5">H16*I16</f>
        <v>0</v>
      </c>
      <c r="K16" s="13"/>
      <c r="L16" s="13"/>
      <c r="M16" s="13"/>
      <c r="N16" s="13">
        <f>L16*M16</f>
        <v>0</v>
      </c>
      <c r="O16" s="13"/>
      <c r="P16" s="13"/>
      <c r="Q16" s="13"/>
      <c r="R16" s="13">
        <f t="shared" ref="R16:R17" si="6">P16*Q16</f>
        <v>0</v>
      </c>
      <c r="S16" s="20"/>
    </row>
    <row r="17" spans="1:19" x14ac:dyDescent="0.2">
      <c r="A17" s="10"/>
      <c r="B17" s="11"/>
      <c r="C17" s="10"/>
      <c r="D17" s="10"/>
      <c r="E17" s="10"/>
      <c r="F17" s="10"/>
      <c r="G17" s="10"/>
      <c r="H17" s="13">
        <f>F17*G17</f>
        <v>0</v>
      </c>
      <c r="I17" s="13"/>
      <c r="J17" s="13">
        <f t="shared" si="5"/>
        <v>0</v>
      </c>
      <c r="K17" s="13"/>
      <c r="L17" s="13"/>
      <c r="M17" s="13"/>
      <c r="N17" s="13">
        <f>L17*M17</f>
        <v>0</v>
      </c>
      <c r="O17" s="13"/>
      <c r="P17" s="13"/>
      <c r="Q17" s="13"/>
      <c r="R17" s="13">
        <f t="shared" si="6"/>
        <v>0</v>
      </c>
      <c r="S17" s="20"/>
    </row>
    <row r="18" spans="1:19" x14ac:dyDescent="0.2">
      <c r="A18" s="10"/>
      <c r="B18" s="11"/>
      <c r="C18" s="10"/>
      <c r="D18" s="10"/>
      <c r="E18" s="18" t="s">
        <v>19</v>
      </c>
      <c r="F18" s="10"/>
      <c r="G18" s="10"/>
      <c r="H18" s="19">
        <f>SUM(H14:H17)</f>
        <v>0</v>
      </c>
      <c r="I18" s="13"/>
      <c r="J18" s="19">
        <f>SUM(J15:J17)</f>
        <v>0</v>
      </c>
      <c r="K18" s="13"/>
      <c r="L18" s="19">
        <f>SUM(L14:L17)</f>
        <v>0</v>
      </c>
      <c r="M18" s="13"/>
      <c r="N18" s="19">
        <f>SUM(N14:N17)</f>
        <v>0</v>
      </c>
      <c r="O18" s="13"/>
      <c r="P18" s="13"/>
      <c r="Q18" s="13"/>
      <c r="R18" s="19">
        <f>SUM(R14:R17)</f>
        <v>0</v>
      </c>
      <c r="S18" s="14">
        <f>J18+N18+R18</f>
        <v>0</v>
      </c>
    </row>
    <row r="19" spans="1:19" x14ac:dyDescent="0.2">
      <c r="A19" s="10"/>
      <c r="B19" s="11"/>
      <c r="C19" s="10"/>
      <c r="D19" s="10"/>
      <c r="E19" s="18" t="s">
        <v>19</v>
      </c>
      <c r="F19" s="10"/>
      <c r="G19" s="10"/>
      <c r="H19" s="19">
        <f>H9+H13+H18</f>
        <v>0</v>
      </c>
      <c r="I19" s="13"/>
      <c r="J19" s="19">
        <f>J9+J13+J18</f>
        <v>0</v>
      </c>
      <c r="K19" s="13"/>
      <c r="L19" s="19">
        <f>L9+L13+L18</f>
        <v>0</v>
      </c>
      <c r="M19" s="13"/>
      <c r="N19" s="19">
        <f>N9+N13+N18</f>
        <v>0</v>
      </c>
      <c r="O19" s="13"/>
      <c r="P19" s="13"/>
      <c r="Q19" s="13"/>
      <c r="R19" s="19">
        <f>R9+R13+R18</f>
        <v>0</v>
      </c>
      <c r="S19" s="19">
        <f>SUM(S5:S18)</f>
        <v>0</v>
      </c>
    </row>
    <row r="20" spans="1:19" x14ac:dyDescent="0.2">
      <c r="C20" s="22"/>
      <c r="R20" s="23">
        <f>J19+N19+R19</f>
        <v>0</v>
      </c>
      <c r="S20" s="23" t="s">
        <v>0</v>
      </c>
    </row>
    <row r="22" spans="1:19" ht="20.25" x14ac:dyDescent="0.3">
      <c r="F22" t="s">
        <v>0</v>
      </c>
      <c r="H22" s="1" t="s">
        <v>22</v>
      </c>
    </row>
    <row r="24" spans="1:19" x14ac:dyDescent="0.2">
      <c r="A24" s="2" t="s">
        <v>2</v>
      </c>
      <c r="B24" s="2" t="s">
        <v>3</v>
      </c>
      <c r="C24" s="2" t="s">
        <v>4</v>
      </c>
      <c r="D24" s="2" t="s">
        <v>5</v>
      </c>
      <c r="E24" s="2" t="s">
        <v>6</v>
      </c>
      <c r="F24" s="3" t="s">
        <v>7</v>
      </c>
      <c r="G24" s="3" t="s">
        <v>8</v>
      </c>
      <c r="H24" s="4" t="s">
        <v>9</v>
      </c>
      <c r="I24" s="4"/>
      <c r="J24" s="4"/>
      <c r="K24" s="2"/>
      <c r="L24" s="4" t="s">
        <v>10</v>
      </c>
      <c r="M24" s="4"/>
      <c r="N24" s="4"/>
      <c r="O24" s="4" t="s">
        <v>11</v>
      </c>
      <c r="P24" s="4"/>
      <c r="Q24" s="4"/>
      <c r="R24" s="4"/>
    </row>
    <row r="25" spans="1:19" ht="25.5" x14ac:dyDescent="0.2">
      <c r="A25" s="5"/>
      <c r="B25" s="5"/>
      <c r="C25" s="5"/>
      <c r="D25" s="5"/>
      <c r="E25" s="5"/>
      <c r="F25" s="6"/>
      <c r="G25" s="6"/>
      <c r="H25" s="7" t="s">
        <v>12</v>
      </c>
      <c r="I25" s="8" t="s">
        <v>13</v>
      </c>
      <c r="J25" s="7" t="s">
        <v>14</v>
      </c>
      <c r="K25" s="9"/>
      <c r="L25" s="7" t="s">
        <v>12</v>
      </c>
      <c r="M25" s="7" t="s">
        <v>15</v>
      </c>
      <c r="N25" s="7" t="s">
        <v>14</v>
      </c>
      <c r="O25" s="8" t="s">
        <v>16</v>
      </c>
      <c r="P25" s="7" t="s">
        <v>12</v>
      </c>
      <c r="Q25" s="7" t="s">
        <v>15</v>
      </c>
      <c r="R25" s="7" t="s">
        <v>14</v>
      </c>
    </row>
    <row r="26" spans="1:19" ht="15.75" x14ac:dyDescent="0.25">
      <c r="A26" s="10"/>
      <c r="B26" s="11"/>
      <c r="C26" s="10"/>
      <c r="D26" s="11"/>
      <c r="E26" s="12" t="s">
        <v>17</v>
      </c>
      <c r="F26" s="10"/>
      <c r="G26" s="10"/>
      <c r="H26" s="13">
        <f>F26*G26</f>
        <v>0</v>
      </c>
      <c r="I26" s="13"/>
      <c r="J26" s="13">
        <f>H26*I26</f>
        <v>0</v>
      </c>
      <c r="K26" s="13"/>
      <c r="L26" s="13"/>
      <c r="M26" s="13"/>
      <c r="N26" s="13">
        <f>L26*M26</f>
        <v>0</v>
      </c>
      <c r="O26" s="13"/>
      <c r="P26" s="13"/>
      <c r="Q26" s="13"/>
      <c r="R26" s="13">
        <f>P26*Q26</f>
        <v>0</v>
      </c>
      <c r="S26" s="14"/>
    </row>
    <row r="27" spans="1:19" ht="15" x14ac:dyDescent="0.2">
      <c r="A27" s="10"/>
      <c r="B27" s="11"/>
      <c r="C27" s="10"/>
      <c r="D27" s="10"/>
      <c r="E27" s="15" t="s">
        <v>18</v>
      </c>
      <c r="F27" s="10"/>
      <c r="G27" s="10"/>
      <c r="H27" s="13">
        <f>F27*G27</f>
        <v>0</v>
      </c>
      <c r="I27" s="13"/>
      <c r="J27" s="13">
        <f>H27*I27</f>
        <v>0</v>
      </c>
      <c r="K27" s="13"/>
      <c r="L27" s="13"/>
      <c r="M27" s="13"/>
      <c r="N27" s="13">
        <f>L27*M27</f>
        <v>0</v>
      </c>
      <c r="O27" s="13"/>
      <c r="P27" s="13"/>
      <c r="Q27" s="13"/>
      <c r="R27" s="13">
        <f t="shared" ref="R27" si="7">P27*Q27</f>
        <v>0</v>
      </c>
      <c r="S27" s="14"/>
    </row>
    <row r="28" spans="1:19" x14ac:dyDescent="0.2">
      <c r="A28" s="10"/>
      <c r="B28" s="11"/>
      <c r="C28" s="16"/>
      <c r="D28" s="10"/>
      <c r="E28" s="10"/>
      <c r="F28" s="10"/>
      <c r="G28" s="10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7"/>
    </row>
    <row r="29" spans="1:19" x14ac:dyDescent="0.2">
      <c r="A29" s="10"/>
      <c r="B29" s="11"/>
      <c r="C29" s="16"/>
      <c r="D29" s="10"/>
      <c r="E29" s="10"/>
      <c r="F29" s="10"/>
      <c r="G29" s="10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7"/>
    </row>
    <row r="30" spans="1:19" x14ac:dyDescent="0.2">
      <c r="A30" s="10"/>
      <c r="B30" s="11"/>
      <c r="C30" s="10"/>
      <c r="D30" s="10"/>
      <c r="E30" s="18" t="s">
        <v>19</v>
      </c>
      <c r="F30" s="10"/>
      <c r="G30" s="10"/>
      <c r="H30" s="19">
        <f>SUM(H26:H29)</f>
        <v>0</v>
      </c>
      <c r="I30" s="13"/>
      <c r="J30" s="19">
        <f>SUM(J26:J29)</f>
        <v>0</v>
      </c>
      <c r="K30" s="13"/>
      <c r="L30" s="19">
        <f>SUM(L26:L28)</f>
        <v>0</v>
      </c>
      <c r="M30" s="13"/>
      <c r="N30" s="19">
        <f>SUM(N26:N29)</f>
        <v>0</v>
      </c>
      <c r="O30" s="13"/>
      <c r="P30" s="13"/>
      <c r="Q30" s="13"/>
      <c r="R30" s="19">
        <f>SUM(R26:R28)</f>
        <v>0</v>
      </c>
      <c r="S30" s="14">
        <f>J30+N30+R30</f>
        <v>0</v>
      </c>
    </row>
    <row r="31" spans="1:19" ht="15" x14ac:dyDescent="0.2">
      <c r="A31" s="10" t="s">
        <v>0</v>
      </c>
      <c r="B31" s="11"/>
      <c r="C31" s="10"/>
      <c r="D31" s="10"/>
      <c r="E31" s="15" t="s">
        <v>20</v>
      </c>
      <c r="F31" s="10"/>
      <c r="G31" s="10"/>
      <c r="H31" s="13">
        <f>F31*G31</f>
        <v>0</v>
      </c>
      <c r="I31" s="13"/>
      <c r="J31" s="13">
        <f>H31*I31</f>
        <v>0</v>
      </c>
      <c r="K31" s="13"/>
      <c r="L31" s="13"/>
      <c r="M31" s="13"/>
      <c r="N31" s="13">
        <f>L31*M31</f>
        <v>0</v>
      </c>
      <c r="O31" s="13"/>
      <c r="P31" s="13"/>
      <c r="Q31" s="13"/>
      <c r="R31" s="13">
        <f>P31</f>
        <v>0</v>
      </c>
      <c r="S31" s="20"/>
    </row>
    <row r="32" spans="1:19" ht="15" x14ac:dyDescent="0.2">
      <c r="A32" s="10"/>
      <c r="B32" s="11"/>
      <c r="C32" s="16"/>
      <c r="D32" s="10"/>
      <c r="E32" s="15"/>
      <c r="F32" s="10"/>
      <c r="G32" s="10"/>
      <c r="H32" s="13">
        <f t="shared" ref="H32:H33" si="8">F32*G32</f>
        <v>0</v>
      </c>
      <c r="I32" s="13"/>
      <c r="J32" s="13">
        <f>H32*I32</f>
        <v>0</v>
      </c>
      <c r="K32" s="13"/>
      <c r="L32" s="13"/>
      <c r="M32" s="13"/>
      <c r="N32" s="13">
        <f t="shared" ref="N32" si="9">L32*M32</f>
        <v>0</v>
      </c>
      <c r="O32" s="21"/>
      <c r="P32" s="13"/>
      <c r="Q32" s="13"/>
      <c r="R32" s="13">
        <f>P32*Q32</f>
        <v>0</v>
      </c>
      <c r="S32" s="20"/>
    </row>
    <row r="33" spans="1:19" x14ac:dyDescent="0.2">
      <c r="A33" s="10"/>
      <c r="B33" s="11"/>
      <c r="C33" s="10"/>
      <c r="D33" s="10"/>
      <c r="E33" s="10"/>
      <c r="F33" s="10"/>
      <c r="G33" s="10"/>
      <c r="H33" s="13">
        <f t="shared" si="8"/>
        <v>0</v>
      </c>
      <c r="I33" s="13"/>
      <c r="J33" s="13">
        <f t="shared" ref="J33" si="10">H33*I33</f>
        <v>0</v>
      </c>
      <c r="K33" s="13"/>
      <c r="L33" s="13"/>
      <c r="M33" s="13"/>
      <c r="N33" s="13">
        <f>L33*M33</f>
        <v>0</v>
      </c>
      <c r="O33" s="13"/>
      <c r="P33" s="13"/>
      <c r="Q33" s="13"/>
      <c r="R33" s="13">
        <f t="shared" ref="R33" si="11">P33*Q33</f>
        <v>0</v>
      </c>
      <c r="S33" s="14"/>
    </row>
    <row r="34" spans="1:19" x14ac:dyDescent="0.2">
      <c r="A34" s="10"/>
      <c r="B34" s="11"/>
      <c r="C34" s="10"/>
      <c r="D34" s="10"/>
      <c r="E34" s="18" t="s">
        <v>19</v>
      </c>
      <c r="F34" s="10"/>
      <c r="G34" s="10"/>
      <c r="H34" s="19">
        <f>SUM(H31:H33)</f>
        <v>0</v>
      </c>
      <c r="I34" s="13"/>
      <c r="J34" s="19">
        <f>SUM(J31:J33)</f>
        <v>0</v>
      </c>
      <c r="K34" s="13"/>
      <c r="L34" s="19">
        <f>SUM(L31:L33)</f>
        <v>0</v>
      </c>
      <c r="M34" s="13"/>
      <c r="N34" s="19">
        <f>SUM(N31:N33)</f>
        <v>0</v>
      </c>
      <c r="O34" s="13"/>
      <c r="P34" s="13"/>
      <c r="Q34" s="13"/>
      <c r="R34" s="19">
        <f>SUM(R31:R33)</f>
        <v>0</v>
      </c>
      <c r="S34" s="14">
        <f>J34+N34+R34</f>
        <v>0</v>
      </c>
    </row>
    <row r="35" spans="1:19" ht="15" x14ac:dyDescent="0.2">
      <c r="A35" s="10"/>
      <c r="B35" s="11"/>
      <c r="C35" s="10"/>
      <c r="D35" s="10"/>
      <c r="E35" s="15" t="s">
        <v>21</v>
      </c>
      <c r="F35" s="10"/>
      <c r="G35" s="10"/>
      <c r="H35" s="13">
        <f>F35*G35</f>
        <v>0</v>
      </c>
      <c r="I35" s="13"/>
      <c r="J35" s="13">
        <f>H35*I35</f>
        <v>0</v>
      </c>
      <c r="K35" s="13"/>
      <c r="L35" s="13"/>
      <c r="M35" s="13"/>
      <c r="N35" s="13">
        <f>L35*M35</f>
        <v>0</v>
      </c>
      <c r="O35" s="13"/>
      <c r="P35" s="13"/>
      <c r="Q35" s="13"/>
      <c r="R35" s="13">
        <f>P35*Q35</f>
        <v>0</v>
      </c>
      <c r="S35" s="20"/>
    </row>
    <row r="36" spans="1:19" ht="15" x14ac:dyDescent="0.2">
      <c r="A36" s="10"/>
      <c r="B36" s="11"/>
      <c r="C36" s="16"/>
      <c r="D36" s="10"/>
      <c r="E36" s="15"/>
      <c r="F36" s="10"/>
      <c r="G36" s="10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20"/>
    </row>
    <row r="37" spans="1:19" ht="15" x14ac:dyDescent="0.2">
      <c r="A37" s="10"/>
      <c r="B37" s="11"/>
      <c r="C37" s="16"/>
      <c r="D37" s="10"/>
      <c r="E37" s="15"/>
      <c r="F37" s="10"/>
      <c r="G37" s="10"/>
      <c r="H37" s="13">
        <f>F37*G37</f>
        <v>0</v>
      </c>
      <c r="I37" s="13"/>
      <c r="J37" s="13">
        <f t="shared" ref="J37:J38" si="12">H37*I37</f>
        <v>0</v>
      </c>
      <c r="K37" s="13"/>
      <c r="L37" s="13"/>
      <c r="M37" s="13"/>
      <c r="N37" s="13">
        <f>L37*M37</f>
        <v>0</v>
      </c>
      <c r="O37" s="13"/>
      <c r="P37" s="13"/>
      <c r="Q37" s="13"/>
      <c r="R37" s="13">
        <f t="shared" ref="R37:R38" si="13">P37*Q37</f>
        <v>0</v>
      </c>
      <c r="S37" s="20"/>
    </row>
    <row r="38" spans="1:19" x14ac:dyDescent="0.2">
      <c r="A38" s="10"/>
      <c r="B38" s="11"/>
      <c r="C38" s="10"/>
      <c r="D38" s="10"/>
      <c r="E38" s="10"/>
      <c r="F38" s="10"/>
      <c r="G38" s="10"/>
      <c r="H38" s="13">
        <f>F38*G38</f>
        <v>0</v>
      </c>
      <c r="I38" s="13"/>
      <c r="J38" s="13">
        <f t="shared" si="12"/>
        <v>0</v>
      </c>
      <c r="K38" s="13"/>
      <c r="L38" s="13"/>
      <c r="M38" s="13"/>
      <c r="N38" s="13">
        <f>L38*M38</f>
        <v>0</v>
      </c>
      <c r="O38" s="13"/>
      <c r="P38" s="13"/>
      <c r="Q38" s="13"/>
      <c r="R38" s="13">
        <f t="shared" si="13"/>
        <v>0</v>
      </c>
      <c r="S38" s="20"/>
    </row>
    <row r="39" spans="1:19" x14ac:dyDescent="0.2">
      <c r="A39" s="10"/>
      <c r="B39" s="11"/>
      <c r="C39" s="10"/>
      <c r="D39" s="10"/>
      <c r="E39" s="18" t="s">
        <v>19</v>
      </c>
      <c r="F39" s="10"/>
      <c r="G39" s="10"/>
      <c r="H39" s="19">
        <f>SUM(H35:H38)</f>
        <v>0</v>
      </c>
      <c r="I39" s="13"/>
      <c r="J39" s="19">
        <f>SUM(J36:J38)</f>
        <v>0</v>
      </c>
      <c r="K39" s="13"/>
      <c r="L39" s="19">
        <f>SUM(L35:L38)</f>
        <v>0</v>
      </c>
      <c r="M39" s="13"/>
      <c r="N39" s="19">
        <f>SUM(N35:N38)</f>
        <v>0</v>
      </c>
      <c r="O39" s="13"/>
      <c r="P39" s="13"/>
      <c r="Q39" s="13"/>
      <c r="R39" s="19">
        <f>SUM(R35:R38)</f>
        <v>0</v>
      </c>
      <c r="S39" s="14">
        <f>J39+N39+R39</f>
        <v>0</v>
      </c>
    </row>
    <row r="40" spans="1:19" x14ac:dyDescent="0.2">
      <c r="A40" s="10"/>
      <c r="B40" s="11"/>
      <c r="C40" s="10"/>
      <c r="D40" s="10"/>
      <c r="E40" s="18" t="s">
        <v>19</v>
      </c>
      <c r="F40" s="10"/>
      <c r="G40" s="10"/>
      <c r="H40" s="19">
        <f>H30+H34+H39</f>
        <v>0</v>
      </c>
      <c r="I40" s="13"/>
      <c r="J40" s="19">
        <f>J30+J34+J39</f>
        <v>0</v>
      </c>
      <c r="K40" s="13"/>
      <c r="L40" s="19">
        <f>L30+L34+L39</f>
        <v>0</v>
      </c>
      <c r="M40" s="13"/>
      <c r="N40" s="19">
        <f>N30+N34+N39</f>
        <v>0</v>
      </c>
      <c r="O40" s="13"/>
      <c r="P40" s="13"/>
      <c r="Q40" s="13"/>
      <c r="R40" s="19">
        <f>R30+R34+R39</f>
        <v>0</v>
      </c>
      <c r="S40" s="19">
        <f>SUM(S26:S39)</f>
        <v>0</v>
      </c>
    </row>
    <row r="41" spans="1:19" x14ac:dyDescent="0.2">
      <c r="C41" s="22"/>
      <c r="R41" s="23">
        <f>J40+N40+R40</f>
        <v>0</v>
      </c>
      <c r="S41" s="23" t="s">
        <v>0</v>
      </c>
    </row>
    <row r="43" spans="1:19" ht="20.25" x14ac:dyDescent="0.3">
      <c r="F43" t="s">
        <v>0</v>
      </c>
      <c r="H43" s="1" t="s">
        <v>23</v>
      </c>
    </row>
    <row r="45" spans="1:19" x14ac:dyDescent="0.2">
      <c r="A45" s="2" t="s">
        <v>2</v>
      </c>
      <c r="B45" s="2" t="s">
        <v>3</v>
      </c>
      <c r="C45" s="2" t="s">
        <v>4</v>
      </c>
      <c r="D45" s="2" t="s">
        <v>5</v>
      </c>
      <c r="E45" s="2" t="s">
        <v>6</v>
      </c>
      <c r="F45" s="3" t="s">
        <v>7</v>
      </c>
      <c r="G45" s="3" t="s">
        <v>8</v>
      </c>
      <c r="H45" s="4" t="s">
        <v>9</v>
      </c>
      <c r="I45" s="4"/>
      <c r="J45" s="4"/>
      <c r="K45" s="2"/>
      <c r="L45" s="4" t="s">
        <v>10</v>
      </c>
      <c r="M45" s="4"/>
      <c r="N45" s="4"/>
      <c r="O45" s="4" t="s">
        <v>11</v>
      </c>
      <c r="P45" s="4"/>
      <c r="Q45" s="4"/>
      <c r="R45" s="4"/>
    </row>
    <row r="46" spans="1:19" ht="25.5" x14ac:dyDescent="0.2">
      <c r="A46" s="5"/>
      <c r="B46" s="5"/>
      <c r="C46" s="5"/>
      <c r="D46" s="5"/>
      <c r="E46" s="5"/>
      <c r="F46" s="6"/>
      <c r="G46" s="6"/>
      <c r="H46" s="7" t="s">
        <v>12</v>
      </c>
      <c r="I46" s="8" t="s">
        <v>13</v>
      </c>
      <c r="J46" s="7" t="s">
        <v>14</v>
      </c>
      <c r="K46" s="9"/>
      <c r="L46" s="7" t="s">
        <v>12</v>
      </c>
      <c r="M46" s="7" t="s">
        <v>15</v>
      </c>
      <c r="N46" s="7" t="s">
        <v>14</v>
      </c>
      <c r="O46" s="8" t="s">
        <v>16</v>
      </c>
      <c r="P46" s="7" t="s">
        <v>12</v>
      </c>
      <c r="Q46" s="7" t="s">
        <v>15</v>
      </c>
      <c r="R46" s="7" t="s">
        <v>14</v>
      </c>
    </row>
    <row r="47" spans="1:19" ht="15.75" x14ac:dyDescent="0.25">
      <c r="A47" s="10"/>
      <c r="B47" s="11"/>
      <c r="C47" s="10"/>
      <c r="D47" s="11"/>
      <c r="E47" s="12" t="s">
        <v>17</v>
      </c>
      <c r="F47" s="10"/>
      <c r="G47" s="10"/>
      <c r="H47" s="13">
        <f>F47*G47</f>
        <v>0</v>
      </c>
      <c r="I47" s="13"/>
      <c r="J47" s="13">
        <f>H47*I47</f>
        <v>0</v>
      </c>
      <c r="K47" s="13"/>
      <c r="L47" s="13"/>
      <c r="M47" s="13"/>
      <c r="N47" s="13">
        <f>L47*M47</f>
        <v>0</v>
      </c>
      <c r="O47" s="13"/>
      <c r="P47" s="13"/>
      <c r="Q47" s="13"/>
      <c r="R47" s="13">
        <f>P47*Q47</f>
        <v>0</v>
      </c>
      <c r="S47" s="14"/>
    </row>
    <row r="48" spans="1:19" ht="15" x14ac:dyDescent="0.2">
      <c r="A48" s="10"/>
      <c r="B48" s="11"/>
      <c r="C48" s="10"/>
      <c r="D48" s="10"/>
      <c r="E48" s="15" t="s">
        <v>18</v>
      </c>
      <c r="F48" s="10"/>
      <c r="G48" s="10"/>
      <c r="H48" s="13">
        <f>F48*G48</f>
        <v>0</v>
      </c>
      <c r="I48" s="13"/>
      <c r="J48" s="13">
        <f>H48*I48</f>
        <v>0</v>
      </c>
      <c r="K48" s="13"/>
      <c r="L48" s="13"/>
      <c r="M48" s="13"/>
      <c r="N48" s="13">
        <f>L48*M48</f>
        <v>0</v>
      </c>
      <c r="O48" s="13"/>
      <c r="P48" s="13"/>
      <c r="Q48" s="13"/>
      <c r="R48" s="13">
        <f t="shared" ref="R48" si="14">P48*Q48</f>
        <v>0</v>
      </c>
      <c r="S48" s="14"/>
    </row>
    <row r="49" spans="1:19" x14ac:dyDescent="0.2">
      <c r="A49" s="10"/>
      <c r="B49" s="11"/>
      <c r="C49" s="16"/>
      <c r="D49" s="10"/>
      <c r="E49" s="10"/>
      <c r="F49" s="10"/>
      <c r="G49" s="10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7"/>
    </row>
    <row r="50" spans="1:19" x14ac:dyDescent="0.2">
      <c r="A50" s="10"/>
      <c r="B50" s="11"/>
      <c r="C50" s="16"/>
      <c r="D50" s="10"/>
      <c r="E50" s="10"/>
      <c r="F50" s="10"/>
      <c r="G50" s="10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7"/>
    </row>
    <row r="51" spans="1:19" x14ac:dyDescent="0.2">
      <c r="A51" s="10"/>
      <c r="B51" s="11"/>
      <c r="C51" s="10"/>
      <c r="D51" s="10"/>
      <c r="E51" s="18" t="s">
        <v>19</v>
      </c>
      <c r="F51" s="10"/>
      <c r="G51" s="10"/>
      <c r="H51" s="19">
        <f>SUM(H47:H50)</f>
        <v>0</v>
      </c>
      <c r="I51" s="13"/>
      <c r="J51" s="19">
        <f>SUM(J47:J50)</f>
        <v>0</v>
      </c>
      <c r="K51" s="13"/>
      <c r="L51" s="19">
        <f>SUM(L47:L49)</f>
        <v>0</v>
      </c>
      <c r="M51" s="13"/>
      <c r="N51" s="19">
        <f>SUM(N47:N50)</f>
        <v>0</v>
      </c>
      <c r="O51" s="13"/>
      <c r="P51" s="13"/>
      <c r="Q51" s="13"/>
      <c r="R51" s="19">
        <f>SUM(R47:R49)</f>
        <v>0</v>
      </c>
      <c r="S51" s="14">
        <f>J51+N51+R51</f>
        <v>0</v>
      </c>
    </row>
    <row r="52" spans="1:19" ht="15" x14ac:dyDescent="0.2">
      <c r="A52" s="10" t="s">
        <v>0</v>
      </c>
      <c r="B52" s="11"/>
      <c r="C52" s="10"/>
      <c r="D52" s="10"/>
      <c r="E52" s="15" t="s">
        <v>20</v>
      </c>
      <c r="F52" s="10"/>
      <c r="G52" s="10"/>
      <c r="H52" s="13">
        <f>F52*G52</f>
        <v>0</v>
      </c>
      <c r="I52" s="13"/>
      <c r="J52" s="13">
        <f>H52*I52</f>
        <v>0</v>
      </c>
      <c r="K52" s="13"/>
      <c r="L52" s="13"/>
      <c r="M52" s="13"/>
      <c r="N52" s="13">
        <f>L52*M52</f>
        <v>0</v>
      </c>
      <c r="O52" s="13"/>
      <c r="P52" s="13"/>
      <c r="Q52" s="13"/>
      <c r="R52" s="13">
        <f>P52</f>
        <v>0</v>
      </c>
      <c r="S52" s="20"/>
    </row>
    <row r="53" spans="1:19" ht="15" x14ac:dyDescent="0.2">
      <c r="A53" s="10"/>
      <c r="B53" s="11"/>
      <c r="C53" s="16"/>
      <c r="D53" s="10"/>
      <c r="E53" s="15"/>
      <c r="F53" s="10"/>
      <c r="G53" s="10"/>
      <c r="H53" s="13">
        <f t="shared" ref="H53:H54" si="15">F53*G53</f>
        <v>0</v>
      </c>
      <c r="I53" s="13"/>
      <c r="J53" s="13">
        <f>H53*I53</f>
        <v>0</v>
      </c>
      <c r="K53" s="13"/>
      <c r="L53" s="13"/>
      <c r="M53" s="13"/>
      <c r="N53" s="13">
        <f t="shared" ref="N53" si="16">L53*M53</f>
        <v>0</v>
      </c>
      <c r="O53" s="21"/>
      <c r="P53" s="13"/>
      <c r="Q53" s="13"/>
      <c r="R53" s="13">
        <f>P53*Q53</f>
        <v>0</v>
      </c>
      <c r="S53" s="20"/>
    </row>
    <row r="54" spans="1:19" x14ac:dyDescent="0.2">
      <c r="A54" s="10"/>
      <c r="B54" s="11"/>
      <c r="C54" s="10"/>
      <c r="D54" s="10"/>
      <c r="E54" s="10"/>
      <c r="F54" s="10"/>
      <c r="G54" s="10"/>
      <c r="H54" s="13">
        <f t="shared" si="15"/>
        <v>0</v>
      </c>
      <c r="I54" s="13"/>
      <c r="J54" s="13">
        <f t="shared" ref="J54" si="17">H54*I54</f>
        <v>0</v>
      </c>
      <c r="K54" s="13"/>
      <c r="L54" s="13"/>
      <c r="M54" s="13"/>
      <c r="N54" s="13">
        <f>L54*M54</f>
        <v>0</v>
      </c>
      <c r="O54" s="13"/>
      <c r="P54" s="13"/>
      <c r="Q54" s="13"/>
      <c r="R54" s="13">
        <f t="shared" ref="R54" si="18">P54*Q54</f>
        <v>0</v>
      </c>
      <c r="S54" s="14"/>
    </row>
    <row r="55" spans="1:19" x14ac:dyDescent="0.2">
      <c r="A55" s="10"/>
      <c r="B55" s="11"/>
      <c r="C55" s="10"/>
      <c r="D55" s="10"/>
      <c r="E55" s="18" t="s">
        <v>19</v>
      </c>
      <c r="F55" s="10"/>
      <c r="G55" s="10"/>
      <c r="H55" s="19">
        <f>SUM(H52:H54)</f>
        <v>0</v>
      </c>
      <c r="I55" s="13"/>
      <c r="J55" s="19">
        <f>SUM(J52:J54)</f>
        <v>0</v>
      </c>
      <c r="K55" s="13"/>
      <c r="L55" s="19">
        <f>SUM(L52:L54)</f>
        <v>0</v>
      </c>
      <c r="M55" s="13"/>
      <c r="N55" s="19">
        <f>SUM(N52:N54)</f>
        <v>0</v>
      </c>
      <c r="O55" s="13"/>
      <c r="P55" s="13"/>
      <c r="Q55" s="13"/>
      <c r="R55" s="19">
        <f>SUM(R52:R54)</f>
        <v>0</v>
      </c>
      <c r="S55" s="14">
        <f>J55+N55+R55</f>
        <v>0</v>
      </c>
    </row>
    <row r="56" spans="1:19" ht="15" x14ac:dyDescent="0.2">
      <c r="A56" s="10"/>
      <c r="B56" s="11"/>
      <c r="C56" s="10"/>
      <c r="D56" s="10"/>
      <c r="E56" s="15" t="s">
        <v>21</v>
      </c>
      <c r="F56" s="10"/>
      <c r="G56" s="10"/>
      <c r="H56" s="13">
        <f>F56*G56</f>
        <v>0</v>
      </c>
      <c r="I56" s="13"/>
      <c r="J56" s="13">
        <f>H56*I56</f>
        <v>0</v>
      </c>
      <c r="K56" s="13"/>
      <c r="L56" s="13"/>
      <c r="M56" s="13"/>
      <c r="N56" s="13">
        <f>L56*M56</f>
        <v>0</v>
      </c>
      <c r="O56" s="13"/>
      <c r="P56" s="13"/>
      <c r="Q56" s="13"/>
      <c r="R56" s="13">
        <f>P56*Q56</f>
        <v>0</v>
      </c>
      <c r="S56" s="20"/>
    </row>
    <row r="57" spans="1:19" ht="15" x14ac:dyDescent="0.2">
      <c r="A57" s="10"/>
      <c r="B57" s="11"/>
      <c r="C57" s="16"/>
      <c r="D57" s="10"/>
      <c r="E57" s="15"/>
      <c r="F57" s="10"/>
      <c r="G57" s="10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20"/>
    </row>
    <row r="58" spans="1:19" ht="15" x14ac:dyDescent="0.2">
      <c r="A58" s="10"/>
      <c r="B58" s="11"/>
      <c r="C58" s="16"/>
      <c r="D58" s="10"/>
      <c r="E58" s="15"/>
      <c r="F58" s="10"/>
      <c r="G58" s="10"/>
      <c r="H58" s="13">
        <f>F58*G58</f>
        <v>0</v>
      </c>
      <c r="I58" s="13"/>
      <c r="J58" s="13">
        <f t="shared" ref="J58:J59" si="19">H58*I58</f>
        <v>0</v>
      </c>
      <c r="K58" s="13"/>
      <c r="L58" s="13"/>
      <c r="M58" s="13"/>
      <c r="N58" s="13">
        <f>L58*M58</f>
        <v>0</v>
      </c>
      <c r="O58" s="13"/>
      <c r="P58" s="13"/>
      <c r="Q58" s="13"/>
      <c r="R58" s="13">
        <f t="shared" ref="R58:R59" si="20">P58*Q58</f>
        <v>0</v>
      </c>
      <c r="S58" s="20"/>
    </row>
    <row r="59" spans="1:19" x14ac:dyDescent="0.2">
      <c r="A59" s="10"/>
      <c r="B59" s="11"/>
      <c r="C59" s="10"/>
      <c r="D59" s="10"/>
      <c r="E59" s="10"/>
      <c r="F59" s="10"/>
      <c r="G59" s="10"/>
      <c r="H59" s="13">
        <f>F59*G59</f>
        <v>0</v>
      </c>
      <c r="I59" s="13"/>
      <c r="J59" s="13">
        <f t="shared" si="19"/>
        <v>0</v>
      </c>
      <c r="K59" s="13"/>
      <c r="L59" s="13"/>
      <c r="M59" s="13"/>
      <c r="N59" s="13">
        <f>L59*M59</f>
        <v>0</v>
      </c>
      <c r="O59" s="13"/>
      <c r="P59" s="13"/>
      <c r="Q59" s="13"/>
      <c r="R59" s="13">
        <f t="shared" si="20"/>
        <v>0</v>
      </c>
      <c r="S59" s="20"/>
    </row>
    <row r="60" spans="1:19" x14ac:dyDescent="0.2">
      <c r="A60" s="10"/>
      <c r="B60" s="11"/>
      <c r="C60" s="10"/>
      <c r="D60" s="10"/>
      <c r="E60" s="18" t="s">
        <v>19</v>
      </c>
      <c r="F60" s="10"/>
      <c r="G60" s="10"/>
      <c r="H60" s="19">
        <f>SUM(H56:H59)</f>
        <v>0</v>
      </c>
      <c r="I60" s="13"/>
      <c r="J60" s="19">
        <f>SUM(J57:J59)</f>
        <v>0</v>
      </c>
      <c r="K60" s="13"/>
      <c r="L60" s="19">
        <f>SUM(L56:L59)</f>
        <v>0</v>
      </c>
      <c r="M60" s="13"/>
      <c r="N60" s="19">
        <f>SUM(N56:N59)</f>
        <v>0</v>
      </c>
      <c r="O60" s="13"/>
      <c r="P60" s="13"/>
      <c r="Q60" s="13"/>
      <c r="R60" s="19">
        <f>SUM(R56:R59)</f>
        <v>0</v>
      </c>
      <c r="S60" s="14">
        <f>J60+N60+R60</f>
        <v>0</v>
      </c>
    </row>
    <row r="61" spans="1:19" x14ac:dyDescent="0.2">
      <c r="A61" s="10"/>
      <c r="B61" s="11"/>
      <c r="C61" s="10"/>
      <c r="D61" s="10"/>
      <c r="E61" s="18" t="s">
        <v>19</v>
      </c>
      <c r="F61" s="10"/>
      <c r="G61" s="10"/>
      <c r="H61" s="19">
        <f>H51+H55+H60</f>
        <v>0</v>
      </c>
      <c r="I61" s="13"/>
      <c r="J61" s="19">
        <f>J51+J55+J60</f>
        <v>0</v>
      </c>
      <c r="K61" s="13"/>
      <c r="L61" s="19">
        <f>L51+L55+L60</f>
        <v>0</v>
      </c>
      <c r="M61" s="13"/>
      <c r="N61" s="19">
        <f>N51+N55+N60</f>
        <v>0</v>
      </c>
      <c r="O61" s="13"/>
      <c r="P61" s="13"/>
      <c r="Q61" s="13"/>
      <c r="R61" s="19">
        <f>R51+R55+R60</f>
        <v>0</v>
      </c>
      <c r="S61" s="19">
        <f>SUM(S47:S60)</f>
        <v>0</v>
      </c>
    </row>
    <row r="62" spans="1:19" x14ac:dyDescent="0.2">
      <c r="C62" s="22"/>
      <c r="R62" s="23">
        <f>J61+N61+R61</f>
        <v>0</v>
      </c>
      <c r="S62" s="23" t="s">
        <v>0</v>
      </c>
    </row>
    <row r="63" spans="1:19" ht="20.25" x14ac:dyDescent="0.3">
      <c r="F63" t="s">
        <v>0</v>
      </c>
      <c r="H63" s="1" t="s">
        <v>24</v>
      </c>
    </row>
    <row r="65" spans="1:19" x14ac:dyDescent="0.2">
      <c r="A65" s="2" t="s">
        <v>2</v>
      </c>
      <c r="B65" s="2" t="s">
        <v>3</v>
      </c>
      <c r="C65" s="2" t="s">
        <v>4</v>
      </c>
      <c r="D65" s="2" t="s">
        <v>5</v>
      </c>
      <c r="E65" s="2" t="s">
        <v>6</v>
      </c>
      <c r="F65" s="3" t="s">
        <v>7</v>
      </c>
      <c r="G65" s="3" t="s">
        <v>8</v>
      </c>
      <c r="H65" s="4" t="s">
        <v>9</v>
      </c>
      <c r="I65" s="4"/>
      <c r="J65" s="4"/>
      <c r="K65" s="2"/>
      <c r="L65" s="4" t="s">
        <v>10</v>
      </c>
      <c r="M65" s="4"/>
      <c r="N65" s="4"/>
      <c r="O65" s="4" t="s">
        <v>11</v>
      </c>
      <c r="P65" s="4"/>
      <c r="Q65" s="4"/>
      <c r="R65" s="4"/>
    </row>
    <row r="66" spans="1:19" ht="25.5" x14ac:dyDescent="0.2">
      <c r="A66" s="5"/>
      <c r="B66" s="5"/>
      <c r="C66" s="5"/>
      <c r="D66" s="5"/>
      <c r="E66" s="5"/>
      <c r="F66" s="6"/>
      <c r="G66" s="6"/>
      <c r="H66" s="7" t="s">
        <v>12</v>
      </c>
      <c r="I66" s="8" t="s">
        <v>13</v>
      </c>
      <c r="J66" s="7" t="s">
        <v>14</v>
      </c>
      <c r="K66" s="9"/>
      <c r="L66" s="7" t="s">
        <v>12</v>
      </c>
      <c r="M66" s="7" t="s">
        <v>15</v>
      </c>
      <c r="N66" s="7" t="s">
        <v>14</v>
      </c>
      <c r="O66" s="8" t="s">
        <v>16</v>
      </c>
      <c r="P66" s="7" t="s">
        <v>12</v>
      </c>
      <c r="Q66" s="7" t="s">
        <v>15</v>
      </c>
      <c r="R66" s="7" t="s">
        <v>14</v>
      </c>
    </row>
    <row r="67" spans="1:19" ht="15.75" x14ac:dyDescent="0.25">
      <c r="A67" s="10"/>
      <c r="B67" s="11"/>
      <c r="C67" s="10"/>
      <c r="D67" s="11"/>
      <c r="E67" s="12" t="s">
        <v>17</v>
      </c>
      <c r="F67" s="10"/>
      <c r="G67" s="10"/>
      <c r="H67" s="13">
        <f>F67*G67</f>
        <v>0</v>
      </c>
      <c r="I67" s="13"/>
      <c r="J67" s="13">
        <f>H67*I67</f>
        <v>0</v>
      </c>
      <c r="K67" s="13"/>
      <c r="L67" s="13"/>
      <c r="M67" s="13"/>
      <c r="N67" s="13">
        <f>L67*M67</f>
        <v>0</v>
      </c>
      <c r="O67" s="13"/>
      <c r="P67" s="13"/>
      <c r="Q67" s="13"/>
      <c r="R67" s="13">
        <f>P67*Q67</f>
        <v>0</v>
      </c>
      <c r="S67" s="14"/>
    </row>
    <row r="68" spans="1:19" ht="15" x14ac:dyDescent="0.2">
      <c r="A68" s="10"/>
      <c r="B68" s="11"/>
      <c r="C68" s="10"/>
      <c r="D68" s="10"/>
      <c r="E68" s="15" t="s">
        <v>18</v>
      </c>
      <c r="F68" s="10"/>
      <c r="G68" s="10"/>
      <c r="H68" s="13">
        <f>F68*G68</f>
        <v>0</v>
      </c>
      <c r="I68" s="13"/>
      <c r="J68" s="13">
        <f>H68*I68</f>
        <v>0</v>
      </c>
      <c r="K68" s="13"/>
      <c r="L68" s="13"/>
      <c r="M68" s="13"/>
      <c r="N68" s="13">
        <f>L68*M68</f>
        <v>0</v>
      </c>
      <c r="O68" s="13"/>
      <c r="P68" s="13"/>
      <c r="Q68" s="13"/>
      <c r="R68" s="13">
        <f t="shared" ref="R68" si="21">P68*Q68</f>
        <v>0</v>
      </c>
      <c r="S68" s="14"/>
    </row>
    <row r="69" spans="1:19" ht="76.5" x14ac:dyDescent="0.2">
      <c r="A69" s="10">
        <v>1</v>
      </c>
      <c r="B69" s="11" t="s">
        <v>25</v>
      </c>
      <c r="C69" s="16">
        <v>45177</v>
      </c>
      <c r="D69" s="10"/>
      <c r="E69" s="24" t="s">
        <v>26</v>
      </c>
      <c r="F69" s="10"/>
      <c r="G69" s="10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25">
        <v>7000</v>
      </c>
      <c r="S69" s="17"/>
    </row>
    <row r="70" spans="1:19" x14ac:dyDescent="0.2">
      <c r="A70" s="10"/>
      <c r="B70" s="11"/>
      <c r="C70" s="10"/>
      <c r="D70" s="10"/>
      <c r="E70" s="10"/>
      <c r="F70" s="10"/>
      <c r="G70" s="10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7"/>
    </row>
    <row r="71" spans="1:19" x14ac:dyDescent="0.2">
      <c r="A71" s="10"/>
      <c r="B71" s="11"/>
      <c r="C71" s="10"/>
      <c r="D71" s="10"/>
      <c r="E71" s="10"/>
      <c r="F71" s="10"/>
      <c r="G71" s="10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7"/>
    </row>
    <row r="72" spans="1:19" ht="102" x14ac:dyDescent="0.2">
      <c r="A72" s="10">
        <v>2</v>
      </c>
      <c r="B72" s="11" t="s">
        <v>27</v>
      </c>
      <c r="C72" s="16">
        <v>45195</v>
      </c>
      <c r="D72" s="10"/>
      <c r="E72" s="10" t="s">
        <v>28</v>
      </c>
      <c r="F72" s="10">
        <v>8</v>
      </c>
      <c r="G72" s="10">
        <v>4</v>
      </c>
      <c r="H72" s="13">
        <f t="shared" ref="H72" si="22">F72*G72</f>
        <v>32</v>
      </c>
      <c r="I72" s="13">
        <v>600</v>
      </c>
      <c r="J72" s="13">
        <f t="shared" ref="J72" si="23">H72*I72</f>
        <v>19200</v>
      </c>
      <c r="K72" s="13" t="s">
        <v>29</v>
      </c>
      <c r="L72" s="13">
        <v>0.5</v>
      </c>
      <c r="M72" s="13">
        <v>500</v>
      </c>
      <c r="N72" s="13">
        <f t="shared" ref="N72" si="24">L72*M72</f>
        <v>250</v>
      </c>
      <c r="O72" s="21" t="s">
        <v>30</v>
      </c>
      <c r="P72" s="13">
        <v>6</v>
      </c>
      <c r="Q72" s="13">
        <v>233</v>
      </c>
      <c r="R72" s="13">
        <f t="shared" ref="R72:R87" si="25">P72*Q72</f>
        <v>1398</v>
      </c>
      <c r="S72" s="17"/>
    </row>
    <row r="73" spans="1:19" ht="51" x14ac:dyDescent="0.2">
      <c r="A73" s="10"/>
      <c r="B73" s="11"/>
      <c r="C73" s="10"/>
      <c r="D73" s="10"/>
      <c r="E73" s="10"/>
      <c r="F73" s="10"/>
      <c r="G73" s="10"/>
      <c r="H73" s="13"/>
      <c r="I73" s="13"/>
      <c r="J73" s="13"/>
      <c r="K73" s="13"/>
      <c r="L73" s="13"/>
      <c r="M73" s="13"/>
      <c r="N73" s="13"/>
      <c r="O73" s="21" t="s">
        <v>31</v>
      </c>
      <c r="P73" s="13">
        <v>2</v>
      </c>
      <c r="Q73" s="13">
        <v>270</v>
      </c>
      <c r="R73" s="13">
        <f t="shared" si="25"/>
        <v>540</v>
      </c>
      <c r="S73" s="17"/>
    </row>
    <row r="74" spans="1:19" ht="25.5" x14ac:dyDescent="0.2">
      <c r="A74" s="10"/>
      <c r="B74" s="11"/>
      <c r="C74" s="10"/>
      <c r="D74" s="10"/>
      <c r="E74" s="10"/>
      <c r="F74" s="10"/>
      <c r="G74" s="10"/>
      <c r="H74" s="13"/>
      <c r="I74" s="13"/>
      <c r="J74" s="13"/>
      <c r="K74" s="13"/>
      <c r="L74" s="13"/>
      <c r="M74" s="13"/>
      <c r="N74" s="13"/>
      <c r="O74" s="21" t="s">
        <v>32</v>
      </c>
      <c r="P74" s="13">
        <v>1</v>
      </c>
      <c r="Q74" s="13">
        <v>95</v>
      </c>
      <c r="R74" s="13">
        <f t="shared" si="25"/>
        <v>95</v>
      </c>
      <c r="S74" s="17"/>
    </row>
    <row r="75" spans="1:19" ht="25.5" x14ac:dyDescent="0.2">
      <c r="A75" s="10"/>
      <c r="B75" s="11"/>
      <c r="C75" s="16"/>
      <c r="D75" s="10"/>
      <c r="E75" s="10"/>
      <c r="F75" s="10"/>
      <c r="G75" s="10"/>
      <c r="H75" s="13"/>
      <c r="I75" s="13"/>
      <c r="J75" s="13"/>
      <c r="K75" s="13"/>
      <c r="L75" s="13"/>
      <c r="M75" s="13"/>
      <c r="N75" s="13"/>
      <c r="O75" s="21" t="s">
        <v>33</v>
      </c>
      <c r="P75" s="13">
        <v>1.5</v>
      </c>
      <c r="Q75" s="13">
        <v>102</v>
      </c>
      <c r="R75" s="13">
        <f t="shared" si="25"/>
        <v>153</v>
      </c>
      <c r="S75" s="17"/>
    </row>
    <row r="76" spans="1:19" ht="25.5" x14ac:dyDescent="0.2">
      <c r="A76" s="10"/>
      <c r="B76" s="11"/>
      <c r="C76" s="10"/>
      <c r="D76" s="10"/>
      <c r="E76" s="10"/>
      <c r="F76" s="10"/>
      <c r="G76" s="10"/>
      <c r="H76" s="13"/>
      <c r="I76" s="13"/>
      <c r="J76" s="13"/>
      <c r="K76" s="13"/>
      <c r="L76" s="13"/>
      <c r="M76" s="13"/>
      <c r="N76" s="13"/>
      <c r="O76" s="21" t="s">
        <v>34</v>
      </c>
      <c r="P76" s="13">
        <v>1</v>
      </c>
      <c r="Q76" s="13">
        <v>57</v>
      </c>
      <c r="R76" s="13">
        <f t="shared" si="25"/>
        <v>57</v>
      </c>
      <c r="S76" s="17"/>
    </row>
    <row r="77" spans="1:19" ht="25.5" x14ac:dyDescent="0.2">
      <c r="A77" s="10"/>
      <c r="B77" s="11"/>
      <c r="C77" s="10"/>
      <c r="D77" s="10"/>
      <c r="E77" s="10"/>
      <c r="F77" s="10"/>
      <c r="G77" s="10"/>
      <c r="H77" s="13"/>
      <c r="I77" s="13"/>
      <c r="J77" s="13"/>
      <c r="K77" s="13"/>
      <c r="L77" s="13"/>
      <c r="M77" s="13"/>
      <c r="N77" s="13"/>
      <c r="O77" s="21" t="s">
        <v>35</v>
      </c>
      <c r="P77" s="13">
        <v>2</v>
      </c>
      <c r="Q77" s="13">
        <v>60</v>
      </c>
      <c r="R77" s="13">
        <f t="shared" si="25"/>
        <v>120</v>
      </c>
      <c r="S77" s="17"/>
    </row>
    <row r="78" spans="1:19" ht="25.5" x14ac:dyDescent="0.2">
      <c r="A78" s="10"/>
      <c r="B78" s="11"/>
      <c r="C78" s="16"/>
      <c r="D78" s="10"/>
      <c r="E78" s="10"/>
      <c r="F78" s="10"/>
      <c r="G78" s="10"/>
      <c r="H78" s="13"/>
      <c r="I78" s="13"/>
      <c r="J78" s="13"/>
      <c r="K78" s="13"/>
      <c r="L78" s="13"/>
      <c r="M78" s="13"/>
      <c r="N78" s="13"/>
      <c r="O78" s="21" t="s">
        <v>36</v>
      </c>
      <c r="P78" s="13">
        <v>4</v>
      </c>
      <c r="Q78" s="13">
        <v>95</v>
      </c>
      <c r="R78" s="13">
        <f t="shared" si="25"/>
        <v>380</v>
      </c>
      <c r="S78" s="17"/>
    </row>
    <row r="79" spans="1:19" ht="38.25" x14ac:dyDescent="0.2">
      <c r="A79" s="10"/>
      <c r="B79" s="11"/>
      <c r="C79" s="10"/>
      <c r="D79" s="10"/>
      <c r="E79" s="10"/>
      <c r="F79" s="10"/>
      <c r="G79" s="10"/>
      <c r="H79" s="13"/>
      <c r="I79" s="13"/>
      <c r="J79" s="13"/>
      <c r="K79" s="13"/>
      <c r="L79" s="13"/>
      <c r="M79" s="13"/>
      <c r="N79" s="13"/>
      <c r="O79" s="21" t="s">
        <v>37</v>
      </c>
      <c r="P79" s="13">
        <v>1</v>
      </c>
      <c r="Q79" s="13">
        <v>16</v>
      </c>
      <c r="R79" s="13">
        <f t="shared" si="25"/>
        <v>16</v>
      </c>
      <c r="S79" s="17"/>
    </row>
    <row r="80" spans="1:19" ht="38.25" x14ac:dyDescent="0.2">
      <c r="A80" s="10"/>
      <c r="B80" s="11"/>
      <c r="C80" s="10"/>
      <c r="D80" s="10"/>
      <c r="E80" s="10"/>
      <c r="F80" s="10"/>
      <c r="G80" s="10"/>
      <c r="H80" s="13"/>
      <c r="I80" s="13"/>
      <c r="J80" s="13"/>
      <c r="K80" s="13"/>
      <c r="L80" s="13"/>
      <c r="M80" s="13"/>
      <c r="N80" s="13"/>
      <c r="O80" s="21" t="s">
        <v>38</v>
      </c>
      <c r="P80" s="13">
        <v>3</v>
      </c>
      <c r="Q80" s="13">
        <v>48</v>
      </c>
      <c r="R80" s="13">
        <f t="shared" si="25"/>
        <v>144</v>
      </c>
      <c r="S80" s="17"/>
    </row>
    <row r="81" spans="1:19" ht="38.25" x14ac:dyDescent="0.2">
      <c r="A81" s="10"/>
      <c r="B81" s="11"/>
      <c r="C81" s="10"/>
      <c r="D81" s="10"/>
      <c r="E81" s="10"/>
      <c r="F81" s="10"/>
      <c r="G81" s="10"/>
      <c r="H81" s="13"/>
      <c r="I81" s="13"/>
      <c r="J81" s="13"/>
      <c r="K81" s="13"/>
      <c r="L81" s="13"/>
      <c r="M81" s="13"/>
      <c r="N81" s="13"/>
      <c r="O81" s="21" t="s">
        <v>39</v>
      </c>
      <c r="P81" s="13">
        <v>1</v>
      </c>
      <c r="Q81" s="13">
        <v>236</v>
      </c>
      <c r="R81" s="13">
        <f t="shared" si="25"/>
        <v>236</v>
      </c>
      <c r="S81" s="17"/>
    </row>
    <row r="82" spans="1:19" ht="25.5" x14ac:dyDescent="0.2">
      <c r="A82" s="10"/>
      <c r="B82" s="11"/>
      <c r="C82" s="10"/>
      <c r="D82" s="10"/>
      <c r="E82" s="10"/>
      <c r="F82" s="10"/>
      <c r="G82" s="10"/>
      <c r="H82" s="13"/>
      <c r="I82" s="13"/>
      <c r="J82" s="13"/>
      <c r="K82" s="13"/>
      <c r="L82" s="13"/>
      <c r="M82" s="13"/>
      <c r="N82" s="13"/>
      <c r="O82" s="21" t="s">
        <v>40</v>
      </c>
      <c r="P82" s="13">
        <v>1</v>
      </c>
      <c r="Q82" s="13">
        <v>126</v>
      </c>
      <c r="R82" s="13">
        <f t="shared" si="25"/>
        <v>126</v>
      </c>
      <c r="S82" s="17"/>
    </row>
    <row r="83" spans="1:19" x14ac:dyDescent="0.2">
      <c r="A83" s="10"/>
      <c r="B83" s="11"/>
      <c r="C83" s="10"/>
      <c r="D83" s="10"/>
      <c r="E83" s="10"/>
      <c r="F83" s="10"/>
      <c r="G83" s="10"/>
      <c r="H83" s="13"/>
      <c r="I83" s="13"/>
      <c r="J83" s="13"/>
      <c r="K83" s="13"/>
      <c r="L83" s="13"/>
      <c r="M83" s="13"/>
      <c r="N83" s="13"/>
      <c r="O83" s="21" t="s">
        <v>41</v>
      </c>
      <c r="P83" s="13">
        <v>3</v>
      </c>
      <c r="Q83" s="13">
        <v>70</v>
      </c>
      <c r="R83" s="13">
        <f t="shared" si="25"/>
        <v>210</v>
      </c>
      <c r="S83" s="17"/>
    </row>
    <row r="84" spans="1:19" ht="25.5" x14ac:dyDescent="0.2">
      <c r="A84" s="10"/>
      <c r="B84" s="11"/>
      <c r="C84" s="10"/>
      <c r="D84" s="10"/>
      <c r="E84" s="10"/>
      <c r="F84" s="10"/>
      <c r="G84" s="10"/>
      <c r="H84" s="13"/>
      <c r="I84" s="13"/>
      <c r="J84" s="13"/>
      <c r="K84" s="13"/>
      <c r="L84" s="13"/>
      <c r="M84" s="13"/>
      <c r="N84" s="13"/>
      <c r="O84" s="21" t="s">
        <v>42</v>
      </c>
      <c r="P84" s="13">
        <v>1</v>
      </c>
      <c r="Q84" s="13">
        <v>253</v>
      </c>
      <c r="R84" s="13">
        <f t="shared" si="25"/>
        <v>253</v>
      </c>
      <c r="S84" s="17"/>
    </row>
    <row r="85" spans="1:19" x14ac:dyDescent="0.2">
      <c r="A85" s="10"/>
      <c r="B85" s="11"/>
      <c r="C85" s="10"/>
      <c r="D85" s="10"/>
      <c r="E85" s="10"/>
      <c r="F85" s="10"/>
      <c r="G85" s="10"/>
      <c r="H85" s="13"/>
      <c r="I85" s="13"/>
      <c r="J85" s="13"/>
      <c r="K85" s="13"/>
      <c r="L85" s="13"/>
      <c r="M85" s="13"/>
      <c r="N85" s="13"/>
      <c r="O85" s="21" t="s">
        <v>43</v>
      </c>
      <c r="P85" s="13">
        <v>5</v>
      </c>
      <c r="Q85" s="13">
        <v>65</v>
      </c>
      <c r="R85" s="13">
        <f t="shared" si="25"/>
        <v>325</v>
      </c>
      <c r="S85" s="17"/>
    </row>
    <row r="86" spans="1:19" ht="25.5" x14ac:dyDescent="0.2">
      <c r="A86" s="10"/>
      <c r="B86" s="11"/>
      <c r="C86" s="10"/>
      <c r="D86" s="10"/>
      <c r="E86" s="10"/>
      <c r="F86" s="10"/>
      <c r="G86" s="10"/>
      <c r="H86" s="13"/>
      <c r="I86" s="13"/>
      <c r="J86" s="13"/>
      <c r="K86" s="13"/>
      <c r="L86" s="13"/>
      <c r="M86" s="13"/>
      <c r="N86" s="13"/>
      <c r="O86" s="21" t="s">
        <v>44</v>
      </c>
      <c r="P86" s="13">
        <v>2</v>
      </c>
      <c r="Q86" s="13">
        <v>48</v>
      </c>
      <c r="R86" s="13">
        <f t="shared" si="25"/>
        <v>96</v>
      </c>
      <c r="S86" s="17"/>
    </row>
    <row r="87" spans="1:19" ht="25.5" x14ac:dyDescent="0.2">
      <c r="A87" s="10"/>
      <c r="B87" s="11"/>
      <c r="C87" s="10"/>
      <c r="D87" s="10"/>
      <c r="E87" s="10"/>
      <c r="F87" s="10"/>
      <c r="G87" s="10"/>
      <c r="H87" s="13">
        <f t="shared" ref="H87" si="26">F87*G87</f>
        <v>0</v>
      </c>
      <c r="I87" s="13"/>
      <c r="J87" s="13">
        <f t="shared" ref="J87" si="27">H87*I87</f>
        <v>0</v>
      </c>
      <c r="K87" s="13"/>
      <c r="L87" s="13"/>
      <c r="M87" s="13"/>
      <c r="N87" s="13">
        <f t="shared" ref="N87" si="28">L87*M87</f>
        <v>0</v>
      </c>
      <c r="O87" s="21" t="s">
        <v>45</v>
      </c>
      <c r="P87" s="13">
        <v>1</v>
      </c>
      <c r="Q87" s="13">
        <v>273</v>
      </c>
      <c r="R87" s="13">
        <f t="shared" si="25"/>
        <v>273</v>
      </c>
      <c r="S87" s="17"/>
    </row>
    <row r="88" spans="1:19" x14ac:dyDescent="0.2">
      <c r="A88" s="10"/>
      <c r="B88" s="11"/>
      <c r="C88" s="10"/>
      <c r="D88" s="10"/>
      <c r="E88" s="10"/>
      <c r="F88" s="10"/>
      <c r="G88" s="10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7"/>
    </row>
    <row r="89" spans="1:19" x14ac:dyDescent="0.2">
      <c r="A89" s="10"/>
      <c r="B89" s="11"/>
      <c r="C89" s="10"/>
      <c r="D89" s="10"/>
      <c r="E89" s="18" t="s">
        <v>19</v>
      </c>
      <c r="F89" s="10"/>
      <c r="G89" s="10"/>
      <c r="H89" s="19">
        <f>SUM(H67:H70)</f>
        <v>0</v>
      </c>
      <c r="I89" s="13"/>
      <c r="J89" s="19">
        <f>SUM(J67:J78)</f>
        <v>19200</v>
      </c>
      <c r="K89" s="13"/>
      <c r="L89" s="19">
        <f>SUM(L67:L70)</f>
        <v>0</v>
      </c>
      <c r="M89" s="13"/>
      <c r="N89" s="19">
        <f>SUM(N67:N73)</f>
        <v>250</v>
      </c>
      <c r="O89" s="13"/>
      <c r="P89" s="13"/>
      <c r="Q89" s="13"/>
      <c r="R89" s="19">
        <f>SUM(R67:R87)</f>
        <v>11422</v>
      </c>
      <c r="S89" s="14">
        <f>J89+N89+R89</f>
        <v>30872</v>
      </c>
    </row>
    <row r="90" spans="1:19" ht="15" x14ac:dyDescent="0.2">
      <c r="A90" s="10" t="s">
        <v>0</v>
      </c>
      <c r="B90" s="11"/>
      <c r="C90" s="10"/>
      <c r="D90" s="10"/>
      <c r="E90" s="15" t="s">
        <v>20</v>
      </c>
      <c r="F90" s="10"/>
      <c r="G90" s="10"/>
      <c r="H90" s="13">
        <f>F90*G90</f>
        <v>0</v>
      </c>
      <c r="I90" s="13"/>
      <c r="J90" s="13">
        <f>H90*I90</f>
        <v>0</v>
      </c>
      <c r="K90" s="13"/>
      <c r="L90" s="13"/>
      <c r="M90" s="13"/>
      <c r="N90" s="13">
        <f>L90*M90</f>
        <v>0</v>
      </c>
      <c r="O90" s="13"/>
      <c r="P90" s="13"/>
      <c r="Q90" s="13"/>
      <c r="R90" s="13">
        <f>P90</f>
        <v>0</v>
      </c>
      <c r="S90" s="20"/>
    </row>
    <row r="91" spans="1:19" ht="15" x14ac:dyDescent="0.2">
      <c r="A91" s="10"/>
      <c r="B91" s="11"/>
      <c r="C91" s="16"/>
      <c r="D91" s="10"/>
      <c r="E91" s="15"/>
      <c r="F91" s="10"/>
      <c r="G91" s="10"/>
      <c r="H91" s="13">
        <f t="shared" ref="H91:H92" si="29">F91*G91</f>
        <v>0</v>
      </c>
      <c r="I91" s="13"/>
      <c r="J91" s="13">
        <f>H91*I91</f>
        <v>0</v>
      </c>
      <c r="K91" s="13"/>
      <c r="L91" s="13"/>
      <c r="M91" s="13"/>
      <c r="N91" s="13">
        <f t="shared" ref="N91" si="30">L91*M91</f>
        <v>0</v>
      </c>
      <c r="O91" s="13"/>
      <c r="P91" s="13"/>
      <c r="Q91" s="13"/>
      <c r="R91" s="13">
        <f>P91*Q91</f>
        <v>0</v>
      </c>
      <c r="S91" s="20"/>
    </row>
    <row r="92" spans="1:19" x14ac:dyDescent="0.2">
      <c r="A92" s="10"/>
      <c r="B92" s="11"/>
      <c r="C92" s="10"/>
      <c r="D92" s="10"/>
      <c r="E92" s="10"/>
      <c r="F92" s="10"/>
      <c r="G92" s="10"/>
      <c r="H92" s="13">
        <f t="shared" si="29"/>
        <v>0</v>
      </c>
      <c r="I92" s="13"/>
      <c r="J92" s="13">
        <f t="shared" ref="J92" si="31">H92*I92</f>
        <v>0</v>
      </c>
      <c r="K92" s="13"/>
      <c r="L92" s="13"/>
      <c r="M92" s="13"/>
      <c r="N92" s="13">
        <f>L92*M92</f>
        <v>0</v>
      </c>
      <c r="O92" s="13"/>
      <c r="P92" s="13"/>
      <c r="Q92" s="13"/>
      <c r="R92" s="13">
        <f t="shared" ref="R92" si="32">P92*Q92</f>
        <v>0</v>
      </c>
      <c r="S92" s="14"/>
    </row>
    <row r="93" spans="1:19" x14ac:dyDescent="0.2">
      <c r="A93" s="10"/>
      <c r="B93" s="11"/>
      <c r="C93" s="10"/>
      <c r="D93" s="10"/>
      <c r="E93" s="18" t="s">
        <v>19</v>
      </c>
      <c r="F93" s="10"/>
      <c r="G93" s="10"/>
      <c r="H93" s="19">
        <f>SUM(H90:H92)</f>
        <v>0</v>
      </c>
      <c r="I93" s="13"/>
      <c r="J93" s="19">
        <f>SUM(J90:J92)</f>
        <v>0</v>
      </c>
      <c r="K93" s="13"/>
      <c r="L93" s="19">
        <f>SUM(L90:L92)</f>
        <v>0</v>
      </c>
      <c r="M93" s="13"/>
      <c r="N93" s="19">
        <f>SUM(N90:N92)</f>
        <v>0</v>
      </c>
      <c r="O93" s="13"/>
      <c r="P93" s="13"/>
      <c r="Q93" s="13"/>
      <c r="R93" s="19">
        <f>SUM(R90:R92)</f>
        <v>0</v>
      </c>
      <c r="S93" s="14">
        <f>J93+N93+R93</f>
        <v>0</v>
      </c>
    </row>
    <row r="94" spans="1:19" ht="15" x14ac:dyDescent="0.2">
      <c r="A94" s="10"/>
      <c r="B94" s="11"/>
      <c r="C94" s="10"/>
      <c r="D94" s="10"/>
      <c r="E94" s="15" t="s">
        <v>21</v>
      </c>
      <c r="F94" s="10"/>
      <c r="G94" s="10"/>
      <c r="H94" s="13">
        <f>F94*G94</f>
        <v>0</v>
      </c>
      <c r="I94" s="13"/>
      <c r="J94" s="13">
        <f>H94*I94</f>
        <v>0</v>
      </c>
      <c r="K94" s="13"/>
      <c r="L94" s="13"/>
      <c r="M94" s="13"/>
      <c r="N94" s="13">
        <f>L94*M94</f>
        <v>0</v>
      </c>
      <c r="O94" s="13"/>
      <c r="P94" s="13"/>
      <c r="Q94" s="13"/>
      <c r="R94" s="13">
        <f>P94*Q94</f>
        <v>0</v>
      </c>
      <c r="S94" s="20"/>
    </row>
    <row r="95" spans="1:19" ht="15" x14ac:dyDescent="0.2">
      <c r="A95" s="10"/>
      <c r="B95" s="11"/>
      <c r="C95" s="16"/>
      <c r="D95" s="10"/>
      <c r="E95" s="15"/>
      <c r="F95" s="10"/>
      <c r="G95" s="10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20"/>
    </row>
    <row r="96" spans="1:19" x14ac:dyDescent="0.2">
      <c r="A96" s="10"/>
      <c r="B96" s="11"/>
      <c r="C96" s="10"/>
      <c r="D96" s="10"/>
      <c r="E96" s="10"/>
      <c r="F96" s="10"/>
      <c r="G96" s="10"/>
      <c r="H96" s="13">
        <f>F96*G96</f>
        <v>0</v>
      </c>
      <c r="I96" s="13"/>
      <c r="J96" s="13">
        <f t="shared" ref="J96" si="33">H96*I96</f>
        <v>0</v>
      </c>
      <c r="K96" s="13"/>
      <c r="L96" s="13"/>
      <c r="M96" s="13"/>
      <c r="N96" s="13">
        <f>L96*M96</f>
        <v>0</v>
      </c>
      <c r="O96" s="13"/>
      <c r="P96" s="13"/>
      <c r="Q96" s="13"/>
      <c r="R96" s="13">
        <f t="shared" ref="R96" si="34">P96*Q96</f>
        <v>0</v>
      </c>
      <c r="S96" s="20"/>
    </row>
    <row r="97" spans="1:19" x14ac:dyDescent="0.2">
      <c r="A97" s="10"/>
      <c r="B97" s="11"/>
      <c r="C97" s="10"/>
      <c r="D97" s="10"/>
      <c r="E97" s="18" t="s">
        <v>19</v>
      </c>
      <c r="F97" s="10"/>
      <c r="G97" s="10"/>
      <c r="H97" s="19">
        <f>SUM(H94:H96)</f>
        <v>0</v>
      </c>
      <c r="I97" s="13"/>
      <c r="J97" s="19">
        <f>SUM(J95:J96)</f>
        <v>0</v>
      </c>
      <c r="K97" s="13"/>
      <c r="L97" s="19">
        <f>SUM(L94:L96)</f>
        <v>0</v>
      </c>
      <c r="M97" s="13"/>
      <c r="N97" s="19">
        <f>SUM(N94:N96)</f>
        <v>0</v>
      </c>
      <c r="O97" s="13"/>
      <c r="P97" s="13"/>
      <c r="Q97" s="13"/>
      <c r="R97" s="19">
        <f>SUM(R94:R96)</f>
        <v>0</v>
      </c>
      <c r="S97" s="14">
        <f>J97+N97+R97</f>
        <v>0</v>
      </c>
    </row>
    <row r="98" spans="1:19" x14ac:dyDescent="0.2">
      <c r="A98" s="10"/>
      <c r="B98" s="11"/>
      <c r="C98" s="10"/>
      <c r="D98" s="10"/>
      <c r="E98" s="18" t="s">
        <v>19</v>
      </c>
      <c r="F98" s="10"/>
      <c r="G98" s="10"/>
      <c r="H98" s="19">
        <f>H89+H93+H97</f>
        <v>0</v>
      </c>
      <c r="I98" s="13"/>
      <c r="J98" s="19">
        <f>J89+J93+J97</f>
        <v>19200</v>
      </c>
      <c r="K98" s="13"/>
      <c r="L98" s="19">
        <f>L89+L93+L97</f>
        <v>0</v>
      </c>
      <c r="M98" s="13"/>
      <c r="N98" s="19">
        <f>N89+N93+N97</f>
        <v>250</v>
      </c>
      <c r="O98" s="13"/>
      <c r="P98" s="13"/>
      <c r="Q98" s="13"/>
      <c r="R98" s="19">
        <f>R89+R93+R97</f>
        <v>11422</v>
      </c>
      <c r="S98" s="19">
        <f>SUM(S67:S97)</f>
        <v>30872</v>
      </c>
    </row>
    <row r="99" spans="1:19" x14ac:dyDescent="0.2">
      <c r="C99" s="22"/>
      <c r="R99" s="23">
        <f>J98+N98+R98</f>
        <v>30872</v>
      </c>
      <c r="S99" s="23" t="s">
        <v>0</v>
      </c>
    </row>
    <row r="100" spans="1:19" ht="20.25" x14ac:dyDescent="0.3">
      <c r="F100" t="s">
        <v>0</v>
      </c>
      <c r="H100" s="1" t="s">
        <v>46</v>
      </c>
    </row>
    <row r="102" spans="1:19" x14ac:dyDescent="0.2">
      <c r="A102" s="2" t="s">
        <v>2</v>
      </c>
      <c r="B102" s="2" t="s">
        <v>3</v>
      </c>
      <c r="C102" s="2" t="s">
        <v>4</v>
      </c>
      <c r="D102" s="2" t="s">
        <v>5</v>
      </c>
      <c r="E102" s="2" t="s">
        <v>6</v>
      </c>
      <c r="F102" s="3" t="s">
        <v>7</v>
      </c>
      <c r="G102" s="3" t="s">
        <v>8</v>
      </c>
      <c r="H102" s="4" t="s">
        <v>9</v>
      </c>
      <c r="I102" s="4"/>
      <c r="J102" s="4"/>
      <c r="K102" s="2"/>
      <c r="L102" s="4" t="s">
        <v>10</v>
      </c>
      <c r="M102" s="4"/>
      <c r="N102" s="4"/>
      <c r="O102" s="4" t="s">
        <v>11</v>
      </c>
      <c r="P102" s="4"/>
      <c r="Q102" s="4"/>
      <c r="R102" s="4"/>
    </row>
    <row r="103" spans="1:19" ht="25.5" x14ac:dyDescent="0.2">
      <c r="A103" s="5"/>
      <c r="B103" s="5"/>
      <c r="C103" s="5"/>
      <c r="D103" s="5"/>
      <c r="E103" s="5"/>
      <c r="F103" s="6"/>
      <c r="G103" s="6"/>
      <c r="H103" s="7" t="s">
        <v>12</v>
      </c>
      <c r="I103" s="8" t="s">
        <v>13</v>
      </c>
      <c r="J103" s="7" t="s">
        <v>14</v>
      </c>
      <c r="K103" s="9"/>
      <c r="L103" s="7" t="s">
        <v>12</v>
      </c>
      <c r="M103" s="7" t="s">
        <v>15</v>
      </c>
      <c r="N103" s="7" t="s">
        <v>14</v>
      </c>
      <c r="O103" s="8" t="s">
        <v>16</v>
      </c>
      <c r="P103" s="7" t="s">
        <v>12</v>
      </c>
      <c r="Q103" s="7" t="s">
        <v>15</v>
      </c>
      <c r="R103" s="7" t="s">
        <v>14</v>
      </c>
    </row>
    <row r="104" spans="1:19" ht="15.75" x14ac:dyDescent="0.25">
      <c r="A104" s="10"/>
      <c r="B104" s="11"/>
      <c r="C104" s="10"/>
      <c r="D104" s="11"/>
      <c r="E104" s="12" t="s">
        <v>17</v>
      </c>
      <c r="F104" s="10"/>
      <c r="G104" s="10"/>
      <c r="H104" s="13">
        <f>F104*G104</f>
        <v>0</v>
      </c>
      <c r="I104" s="13"/>
      <c r="J104" s="13">
        <f>H104*I104</f>
        <v>0</v>
      </c>
      <c r="K104" s="13"/>
      <c r="L104" s="13"/>
      <c r="M104" s="13"/>
      <c r="N104" s="13">
        <f>L104*M104</f>
        <v>0</v>
      </c>
      <c r="O104" s="13"/>
      <c r="P104" s="13"/>
      <c r="Q104" s="13"/>
      <c r="R104" s="13">
        <f>P104*Q104</f>
        <v>0</v>
      </c>
      <c r="S104" s="14"/>
    </row>
    <row r="105" spans="1:19" ht="15" x14ac:dyDescent="0.2">
      <c r="A105" s="10"/>
      <c r="B105" s="11"/>
      <c r="C105" s="10"/>
      <c r="D105" s="10"/>
      <c r="E105" s="15" t="s">
        <v>18</v>
      </c>
      <c r="F105" s="10"/>
      <c r="G105" s="10"/>
      <c r="H105" s="13">
        <f>F105*G105</f>
        <v>0</v>
      </c>
      <c r="I105" s="13"/>
      <c r="J105" s="13">
        <f>H105*I105</f>
        <v>0</v>
      </c>
      <c r="K105" s="13"/>
      <c r="L105" s="13"/>
      <c r="M105" s="13"/>
      <c r="N105" s="13">
        <f>L105*M105</f>
        <v>0</v>
      </c>
      <c r="O105" s="13"/>
      <c r="P105" s="13"/>
      <c r="Q105" s="13"/>
      <c r="R105" s="13">
        <f t="shared" ref="R105" si="35">P105*Q105</f>
        <v>0</v>
      </c>
      <c r="S105" s="14"/>
    </row>
    <row r="106" spans="1:19" x14ac:dyDescent="0.2">
      <c r="A106" s="10"/>
      <c r="B106" s="11"/>
      <c r="C106" s="10"/>
      <c r="D106" s="10"/>
      <c r="E106" s="10"/>
      <c r="F106" s="10"/>
      <c r="G106" s="10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7"/>
    </row>
    <row r="107" spans="1:19" x14ac:dyDescent="0.2">
      <c r="A107" s="10"/>
      <c r="B107" s="11"/>
      <c r="C107" s="10"/>
      <c r="D107" s="10"/>
      <c r="E107" s="10"/>
      <c r="F107" s="10"/>
      <c r="G107" s="10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7"/>
    </row>
    <row r="108" spans="1:19" x14ac:dyDescent="0.2">
      <c r="A108" s="10"/>
      <c r="B108" s="11"/>
      <c r="C108" s="10"/>
      <c r="D108" s="10"/>
      <c r="E108" s="18" t="s">
        <v>19</v>
      </c>
      <c r="F108" s="10"/>
      <c r="G108" s="10"/>
      <c r="H108" s="19">
        <f>SUM(H104:H106)</f>
        <v>0</v>
      </c>
      <c r="I108" s="13"/>
      <c r="J108" s="19">
        <f>SUM(J104:J106)</f>
        <v>0</v>
      </c>
      <c r="K108" s="13"/>
      <c r="L108" s="19">
        <f>SUM(L104:L106)</f>
        <v>0</v>
      </c>
      <c r="M108" s="13"/>
      <c r="N108" s="19">
        <f>SUM(N104:N106)</f>
        <v>0</v>
      </c>
      <c r="O108" s="13"/>
      <c r="P108" s="13"/>
      <c r="Q108" s="13"/>
      <c r="R108" s="19">
        <f>SUM(R104:R106)</f>
        <v>0</v>
      </c>
      <c r="S108" s="14">
        <f>J108+N108+R108</f>
        <v>0</v>
      </c>
    </row>
    <row r="109" spans="1:19" ht="15" x14ac:dyDescent="0.2">
      <c r="A109" s="10" t="s">
        <v>0</v>
      </c>
      <c r="B109" s="11"/>
      <c r="C109" s="10"/>
      <c r="D109" s="10"/>
      <c r="E109" s="15" t="s">
        <v>20</v>
      </c>
      <c r="F109" s="10"/>
      <c r="G109" s="10"/>
      <c r="H109" s="13">
        <f>F109*G109</f>
        <v>0</v>
      </c>
      <c r="I109" s="13"/>
      <c r="J109" s="13">
        <f>H109*I109</f>
        <v>0</v>
      </c>
      <c r="K109" s="13"/>
      <c r="L109" s="13"/>
      <c r="M109" s="13"/>
      <c r="N109" s="13">
        <f>L109*M109</f>
        <v>0</v>
      </c>
      <c r="O109" s="13"/>
      <c r="P109" s="13"/>
      <c r="Q109" s="13"/>
      <c r="R109" s="13">
        <f>P109</f>
        <v>0</v>
      </c>
      <c r="S109" s="20"/>
    </row>
    <row r="110" spans="1:19" ht="38.25" x14ac:dyDescent="0.2">
      <c r="A110" s="10">
        <v>1</v>
      </c>
      <c r="B110" s="11" t="s">
        <v>47</v>
      </c>
      <c r="C110" s="16">
        <v>45219</v>
      </c>
      <c r="D110" s="10">
        <v>1144</v>
      </c>
      <c r="E110" s="15" t="s">
        <v>48</v>
      </c>
      <c r="F110" s="10">
        <v>2.5</v>
      </c>
      <c r="G110" s="10">
        <v>2</v>
      </c>
      <c r="H110" s="13">
        <f t="shared" ref="H110:H112" si="36">F110*G110</f>
        <v>5</v>
      </c>
      <c r="I110" s="13">
        <v>600</v>
      </c>
      <c r="J110" s="13">
        <f>H110*I110</f>
        <v>3000</v>
      </c>
      <c r="K110" s="13" t="s">
        <v>29</v>
      </c>
      <c r="L110" s="13">
        <v>0.5</v>
      </c>
      <c r="M110" s="13">
        <v>500</v>
      </c>
      <c r="N110" s="13">
        <f t="shared" ref="N110:N111" si="37">L110*M110</f>
        <v>250</v>
      </c>
      <c r="O110" s="21" t="s">
        <v>49</v>
      </c>
      <c r="P110" s="13">
        <v>2</v>
      </c>
      <c r="Q110" s="13">
        <v>222</v>
      </c>
      <c r="R110" s="13">
        <f>P110*Q110</f>
        <v>444</v>
      </c>
      <c r="S110" s="20"/>
    </row>
    <row r="111" spans="1:19" ht="15" x14ac:dyDescent="0.2">
      <c r="A111" s="10"/>
      <c r="B111" s="11"/>
      <c r="C111" s="10"/>
      <c r="D111" s="10"/>
      <c r="E111" s="15"/>
      <c r="F111" s="10"/>
      <c r="G111" s="10"/>
      <c r="H111" s="13">
        <f t="shared" si="36"/>
        <v>0</v>
      </c>
      <c r="I111" s="13"/>
      <c r="J111" s="13">
        <f>H111*I111</f>
        <v>0</v>
      </c>
      <c r="K111" s="13"/>
      <c r="L111" s="13"/>
      <c r="M111" s="13"/>
      <c r="N111" s="13">
        <f t="shared" si="37"/>
        <v>0</v>
      </c>
      <c r="O111" s="21"/>
      <c r="P111" s="13"/>
      <c r="Q111" s="13"/>
      <c r="R111" s="13">
        <f t="shared" ref="R111:R112" si="38">P111*Q111</f>
        <v>0</v>
      </c>
      <c r="S111" s="20"/>
    </row>
    <row r="112" spans="1:19" x14ac:dyDescent="0.2">
      <c r="A112" s="10"/>
      <c r="B112" s="11"/>
      <c r="C112" s="10"/>
      <c r="D112" s="10"/>
      <c r="E112" s="10"/>
      <c r="F112" s="10"/>
      <c r="G112" s="10"/>
      <c r="H112" s="13">
        <f t="shared" si="36"/>
        <v>0</v>
      </c>
      <c r="I112" s="13"/>
      <c r="J112" s="13">
        <f t="shared" ref="J112" si="39">H112*I112</f>
        <v>0</v>
      </c>
      <c r="K112" s="13"/>
      <c r="L112" s="13"/>
      <c r="M112" s="13"/>
      <c r="N112" s="13">
        <f>L112*M112</f>
        <v>0</v>
      </c>
      <c r="O112" s="13"/>
      <c r="P112" s="13"/>
      <c r="Q112" s="13"/>
      <c r="R112" s="13">
        <f t="shared" si="38"/>
        <v>0</v>
      </c>
      <c r="S112" s="14"/>
    </row>
    <row r="113" spans="1:19" x14ac:dyDescent="0.2">
      <c r="A113" s="10"/>
      <c r="B113" s="11"/>
      <c r="C113" s="10"/>
      <c r="D113" s="10"/>
      <c r="E113" s="18" t="s">
        <v>19</v>
      </c>
      <c r="F113" s="10"/>
      <c r="G113" s="10"/>
      <c r="H113" s="19">
        <f>SUM(H109:H112)</f>
        <v>5</v>
      </c>
      <c r="I113" s="13"/>
      <c r="J113" s="19">
        <f>SUM(J109:J112)</f>
        <v>3000</v>
      </c>
      <c r="K113" s="13"/>
      <c r="L113" s="19">
        <f>SUM(L109:L112)</f>
        <v>0.5</v>
      </c>
      <c r="M113" s="13"/>
      <c r="N113" s="19">
        <f>SUM(N109:N112)</f>
        <v>250</v>
      </c>
      <c r="O113" s="13"/>
      <c r="P113" s="13"/>
      <c r="Q113" s="13"/>
      <c r="R113" s="19">
        <f>SUM(R109:R112)</f>
        <v>444</v>
      </c>
      <c r="S113" s="14">
        <f>J113+N113+R113</f>
        <v>3694</v>
      </c>
    </row>
    <row r="114" spans="1:19" ht="15" x14ac:dyDescent="0.2">
      <c r="A114" s="10"/>
      <c r="B114" s="11"/>
      <c r="C114" s="10"/>
      <c r="D114" s="10"/>
      <c r="E114" s="15" t="s">
        <v>21</v>
      </c>
      <c r="F114" s="10"/>
      <c r="G114" s="10"/>
      <c r="H114" s="13">
        <f>F114*G114</f>
        <v>0</v>
      </c>
      <c r="I114" s="13"/>
      <c r="J114" s="13">
        <f>H114*I114</f>
        <v>0</v>
      </c>
      <c r="K114" s="13"/>
      <c r="L114" s="13"/>
      <c r="M114" s="13"/>
      <c r="N114" s="13">
        <f>L114*M114</f>
        <v>0</v>
      </c>
      <c r="O114" s="13"/>
      <c r="P114" s="13"/>
      <c r="Q114" s="13"/>
      <c r="R114" s="13">
        <f>P114*Q114</f>
        <v>0</v>
      </c>
      <c r="S114" s="20"/>
    </row>
    <row r="115" spans="1:19" ht="15" x14ac:dyDescent="0.2">
      <c r="A115" s="10"/>
      <c r="B115" s="11"/>
      <c r="C115" s="16"/>
      <c r="D115" s="10"/>
      <c r="E115" s="15"/>
      <c r="F115" s="10"/>
      <c r="G115" s="10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20"/>
    </row>
    <row r="116" spans="1:19" x14ac:dyDescent="0.2">
      <c r="A116" s="10"/>
      <c r="B116" s="11"/>
      <c r="C116" s="10"/>
      <c r="D116" s="10"/>
      <c r="E116" s="10"/>
      <c r="F116" s="10"/>
      <c r="G116" s="10"/>
      <c r="H116" s="13">
        <f>F116*G116</f>
        <v>0</v>
      </c>
      <c r="I116" s="13"/>
      <c r="J116" s="13">
        <f t="shared" ref="J116" si="40">H116*I116</f>
        <v>0</v>
      </c>
      <c r="K116" s="13"/>
      <c r="L116" s="13"/>
      <c r="M116" s="13"/>
      <c r="N116" s="13">
        <f>L116*M116</f>
        <v>0</v>
      </c>
      <c r="O116" s="13"/>
      <c r="P116" s="13"/>
      <c r="Q116" s="13"/>
      <c r="R116" s="13">
        <f t="shared" ref="R116" si="41">P116*Q116</f>
        <v>0</v>
      </c>
      <c r="S116" s="20"/>
    </row>
    <row r="117" spans="1:19" x14ac:dyDescent="0.2">
      <c r="A117" s="10"/>
      <c r="B117" s="11"/>
      <c r="C117" s="10"/>
      <c r="D117" s="10"/>
      <c r="E117" s="18" t="s">
        <v>19</v>
      </c>
      <c r="F117" s="10"/>
      <c r="G117" s="10"/>
      <c r="H117" s="19">
        <f>SUM(H114:H116)</f>
        <v>0</v>
      </c>
      <c r="I117" s="13"/>
      <c r="J117" s="19">
        <f>SUM(J115:J116)</f>
        <v>0</v>
      </c>
      <c r="K117" s="13"/>
      <c r="L117" s="19">
        <f>SUM(L114:L116)</f>
        <v>0</v>
      </c>
      <c r="M117" s="13"/>
      <c r="N117" s="19">
        <f>SUM(N114:N116)</f>
        <v>0</v>
      </c>
      <c r="O117" s="13"/>
      <c r="P117" s="13"/>
      <c r="Q117" s="13"/>
      <c r="R117" s="19">
        <f>SUM(R114:R116)</f>
        <v>0</v>
      </c>
      <c r="S117" s="14">
        <f>J117+N117+R117</f>
        <v>0</v>
      </c>
    </row>
    <row r="118" spans="1:19" x14ac:dyDescent="0.2">
      <c r="A118" s="10"/>
      <c r="B118" s="11"/>
      <c r="C118" s="10"/>
      <c r="D118" s="10"/>
      <c r="E118" s="18" t="s">
        <v>19</v>
      </c>
      <c r="F118" s="10"/>
      <c r="G118" s="10"/>
      <c r="H118" s="19">
        <f>H108+H113+H117</f>
        <v>5</v>
      </c>
      <c r="I118" s="13"/>
      <c r="J118" s="19">
        <f>J108+J113+J117</f>
        <v>3000</v>
      </c>
      <c r="K118" s="13"/>
      <c r="L118" s="19">
        <f>L108+L113+L117</f>
        <v>0.5</v>
      </c>
      <c r="M118" s="13"/>
      <c r="N118" s="19">
        <f>N108+N113+N117</f>
        <v>250</v>
      </c>
      <c r="O118" s="13"/>
      <c r="P118" s="13"/>
      <c r="Q118" s="13"/>
      <c r="R118" s="19">
        <f>R108+R113+R117</f>
        <v>444</v>
      </c>
      <c r="S118" s="19">
        <f>SUM(S104:S117)</f>
        <v>3694</v>
      </c>
    </row>
    <row r="119" spans="1:19" x14ac:dyDescent="0.2">
      <c r="C119" s="22"/>
      <c r="R119" s="23">
        <f>J118+N118+R118</f>
        <v>3694</v>
      </c>
      <c r="S119" s="23" t="s">
        <v>0</v>
      </c>
    </row>
    <row r="120" spans="1:19" ht="20.25" x14ac:dyDescent="0.3">
      <c r="F120" t="s">
        <v>0</v>
      </c>
      <c r="H120" s="1" t="s">
        <v>50</v>
      </c>
    </row>
    <row r="122" spans="1:19" x14ac:dyDescent="0.2">
      <c r="A122" s="2" t="s">
        <v>2</v>
      </c>
      <c r="B122" s="2" t="s">
        <v>3</v>
      </c>
      <c r="C122" s="2" t="s">
        <v>4</v>
      </c>
      <c r="D122" s="2" t="s">
        <v>5</v>
      </c>
      <c r="E122" s="2" t="s">
        <v>6</v>
      </c>
      <c r="F122" s="3" t="s">
        <v>7</v>
      </c>
      <c r="G122" s="3" t="s">
        <v>8</v>
      </c>
      <c r="H122" s="4" t="s">
        <v>9</v>
      </c>
      <c r="I122" s="4"/>
      <c r="J122" s="4"/>
      <c r="K122" s="2"/>
      <c r="L122" s="4" t="s">
        <v>10</v>
      </c>
      <c r="M122" s="4"/>
      <c r="N122" s="4"/>
      <c r="O122" s="4" t="s">
        <v>11</v>
      </c>
      <c r="P122" s="4"/>
      <c r="Q122" s="4"/>
      <c r="R122" s="4"/>
    </row>
    <row r="123" spans="1:19" ht="25.5" x14ac:dyDescent="0.2">
      <c r="A123" s="5"/>
      <c r="B123" s="5"/>
      <c r="C123" s="5"/>
      <c r="D123" s="5"/>
      <c r="E123" s="5"/>
      <c r="F123" s="6"/>
      <c r="G123" s="6"/>
      <c r="H123" s="7" t="s">
        <v>12</v>
      </c>
      <c r="I123" s="8" t="s">
        <v>13</v>
      </c>
      <c r="J123" s="7" t="s">
        <v>14</v>
      </c>
      <c r="K123" s="9"/>
      <c r="L123" s="7" t="s">
        <v>12</v>
      </c>
      <c r="M123" s="7" t="s">
        <v>15</v>
      </c>
      <c r="N123" s="7" t="s">
        <v>14</v>
      </c>
      <c r="O123" s="8" t="s">
        <v>16</v>
      </c>
      <c r="P123" s="7" t="s">
        <v>12</v>
      </c>
      <c r="Q123" s="7" t="s">
        <v>15</v>
      </c>
      <c r="R123" s="7" t="s">
        <v>14</v>
      </c>
    </row>
    <row r="124" spans="1:19" ht="15.75" x14ac:dyDescent="0.25">
      <c r="A124" s="10"/>
      <c r="B124" s="11"/>
      <c r="C124" s="10"/>
      <c r="D124" s="11"/>
      <c r="E124" s="12" t="s">
        <v>17</v>
      </c>
      <c r="F124" s="10"/>
      <c r="G124" s="10"/>
      <c r="H124" s="13">
        <f>F124*G124</f>
        <v>0</v>
      </c>
      <c r="I124" s="13"/>
      <c r="J124" s="13">
        <f>H124*I124</f>
        <v>0</v>
      </c>
      <c r="K124" s="13"/>
      <c r="L124" s="13"/>
      <c r="M124" s="13"/>
      <c r="N124" s="13">
        <f>L124*M124</f>
        <v>0</v>
      </c>
      <c r="O124" s="13"/>
      <c r="P124" s="13"/>
      <c r="Q124" s="13"/>
      <c r="R124" s="13">
        <f>P124*Q124</f>
        <v>0</v>
      </c>
      <c r="S124" s="14"/>
    </row>
    <row r="125" spans="1:19" ht="15" x14ac:dyDescent="0.2">
      <c r="A125" s="10"/>
      <c r="B125" s="11"/>
      <c r="C125" s="10"/>
      <c r="D125" s="10"/>
      <c r="E125" s="15" t="s">
        <v>18</v>
      </c>
      <c r="F125" s="10"/>
      <c r="G125" s="10"/>
      <c r="H125" s="13">
        <f>F125*G125</f>
        <v>0</v>
      </c>
      <c r="I125" s="13"/>
      <c r="J125" s="13">
        <f>H125*I125</f>
        <v>0</v>
      </c>
      <c r="K125" s="13"/>
      <c r="L125" s="13"/>
      <c r="M125" s="13"/>
      <c r="N125" s="13">
        <f>L125*M125</f>
        <v>0</v>
      </c>
      <c r="O125" s="13"/>
      <c r="P125" s="13"/>
      <c r="Q125" s="13"/>
      <c r="R125" s="13">
        <f t="shared" ref="R125" si="42">P125*Q125</f>
        <v>0</v>
      </c>
      <c r="S125" s="14"/>
    </row>
    <row r="126" spans="1:19" x14ac:dyDescent="0.2">
      <c r="A126" s="10"/>
      <c r="B126" s="11"/>
      <c r="C126" s="16"/>
      <c r="D126" s="10"/>
      <c r="E126" s="10"/>
      <c r="F126" s="10"/>
      <c r="G126" s="10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7"/>
    </row>
    <row r="127" spans="1:19" x14ac:dyDescent="0.2">
      <c r="A127" s="10"/>
      <c r="B127" s="11"/>
      <c r="C127" s="10"/>
      <c r="D127" s="10"/>
      <c r="E127" s="10"/>
      <c r="F127" s="10"/>
      <c r="G127" s="10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7"/>
    </row>
    <row r="128" spans="1:19" ht="25.5" x14ac:dyDescent="0.2">
      <c r="A128" s="10">
        <v>1</v>
      </c>
      <c r="B128" s="11" t="s">
        <v>51</v>
      </c>
      <c r="C128" s="16">
        <v>45231</v>
      </c>
      <c r="D128" s="10"/>
      <c r="E128" s="10" t="s">
        <v>52</v>
      </c>
      <c r="F128" s="10">
        <v>0.5</v>
      </c>
      <c r="G128" s="10">
        <v>2</v>
      </c>
      <c r="H128" s="13">
        <f>F128*G128</f>
        <v>1</v>
      </c>
      <c r="I128" s="13">
        <v>600</v>
      </c>
      <c r="J128" s="13">
        <f>H128*I128</f>
        <v>600</v>
      </c>
      <c r="K128" s="13" t="s">
        <v>53</v>
      </c>
      <c r="L128" s="13">
        <v>0.5</v>
      </c>
      <c r="M128" s="13">
        <v>450</v>
      </c>
      <c r="N128" s="13">
        <f>L128*M128</f>
        <v>225</v>
      </c>
      <c r="O128" s="13"/>
      <c r="P128" s="13"/>
      <c r="Q128" s="13"/>
      <c r="R128" s="13">
        <f t="shared" ref="R128" si="43">P128*Q128</f>
        <v>0</v>
      </c>
      <c r="S128" s="17"/>
    </row>
    <row r="129" spans="1:19" x14ac:dyDescent="0.2">
      <c r="A129" s="10"/>
      <c r="B129" s="11"/>
      <c r="C129" s="10"/>
      <c r="D129" s="10"/>
      <c r="E129" s="18" t="s">
        <v>19</v>
      </c>
      <c r="F129" s="10"/>
      <c r="G129" s="10"/>
      <c r="H129" s="19">
        <f>SUM(H124:H128)</f>
        <v>1</v>
      </c>
      <c r="I129" s="13"/>
      <c r="J129" s="19">
        <f>SUM(J124:J128)</f>
        <v>600</v>
      </c>
      <c r="K129" s="13"/>
      <c r="L129" s="19">
        <f>SUM(L124:L126)</f>
        <v>0</v>
      </c>
      <c r="M129" s="13"/>
      <c r="N129" s="19">
        <f>SUM(N124:N128)</f>
        <v>225</v>
      </c>
      <c r="O129" s="13"/>
      <c r="P129" s="13"/>
      <c r="Q129" s="13"/>
      <c r="R129" s="19">
        <f>SUM(R124:R127)</f>
        <v>0</v>
      </c>
      <c r="S129" s="14">
        <f>J129+N129+R129</f>
        <v>825</v>
      </c>
    </row>
    <row r="130" spans="1:19" ht="15" x14ac:dyDescent="0.2">
      <c r="A130" s="10" t="s">
        <v>0</v>
      </c>
      <c r="B130" s="11"/>
      <c r="C130" s="10"/>
      <c r="D130" s="10"/>
      <c r="E130" s="15" t="s">
        <v>20</v>
      </c>
      <c r="F130" s="10"/>
      <c r="G130" s="10"/>
      <c r="H130" s="13">
        <f>F130*G130</f>
        <v>0</v>
      </c>
      <c r="I130" s="13"/>
      <c r="J130" s="13">
        <f>H130*I130</f>
        <v>0</v>
      </c>
      <c r="K130" s="13"/>
      <c r="L130" s="13"/>
      <c r="M130" s="13"/>
      <c r="N130" s="13">
        <f>L130*M130</f>
        <v>0</v>
      </c>
      <c r="O130" s="13"/>
      <c r="P130" s="13"/>
      <c r="Q130" s="13"/>
      <c r="R130" s="13">
        <f>P130</f>
        <v>0</v>
      </c>
      <c r="S130" s="20"/>
    </row>
    <row r="131" spans="1:19" ht="15" x14ac:dyDescent="0.2">
      <c r="A131" s="10"/>
      <c r="B131" s="11"/>
      <c r="C131" s="16"/>
      <c r="D131" s="10"/>
      <c r="E131" s="15"/>
      <c r="F131" s="10"/>
      <c r="G131" s="10"/>
      <c r="H131" s="13">
        <f t="shared" ref="H131:H132" si="44">F131*G131</f>
        <v>0</v>
      </c>
      <c r="I131" s="13"/>
      <c r="J131" s="13">
        <f>H131*I131</f>
        <v>0</v>
      </c>
      <c r="K131" s="13"/>
      <c r="L131" s="13"/>
      <c r="M131" s="13"/>
      <c r="N131" s="13">
        <f t="shared" ref="N131" si="45">L131*M131</f>
        <v>0</v>
      </c>
      <c r="O131" s="21"/>
      <c r="P131" s="13"/>
      <c r="Q131" s="13"/>
      <c r="R131" s="13">
        <f>P131*Q131</f>
        <v>0</v>
      </c>
      <c r="S131" s="20"/>
    </row>
    <row r="132" spans="1:19" x14ac:dyDescent="0.2">
      <c r="A132" s="10"/>
      <c r="B132" s="11"/>
      <c r="C132" s="10"/>
      <c r="D132" s="10"/>
      <c r="E132" s="10"/>
      <c r="F132" s="10"/>
      <c r="G132" s="10"/>
      <c r="H132" s="13">
        <f t="shared" si="44"/>
        <v>0</v>
      </c>
      <c r="I132" s="13"/>
      <c r="J132" s="13">
        <f t="shared" ref="J132" si="46">H132*I132</f>
        <v>0</v>
      </c>
      <c r="K132" s="13"/>
      <c r="L132" s="13"/>
      <c r="M132" s="13"/>
      <c r="N132" s="13">
        <f>L132*M132</f>
        <v>0</v>
      </c>
      <c r="O132" s="13"/>
      <c r="P132" s="13"/>
      <c r="Q132" s="13"/>
      <c r="R132" s="13">
        <f t="shared" ref="R132" si="47">P132*Q132</f>
        <v>0</v>
      </c>
      <c r="S132" s="14"/>
    </row>
    <row r="133" spans="1:19" x14ac:dyDescent="0.2">
      <c r="A133" s="10"/>
      <c r="B133" s="11"/>
      <c r="C133" s="10"/>
      <c r="D133" s="10"/>
      <c r="E133" s="18" t="s">
        <v>19</v>
      </c>
      <c r="F133" s="10"/>
      <c r="G133" s="10"/>
      <c r="H133" s="19">
        <f>SUM(H130:H132)</f>
        <v>0</v>
      </c>
      <c r="I133" s="13"/>
      <c r="J133" s="19">
        <f>SUM(J130:J132)</f>
        <v>0</v>
      </c>
      <c r="K133" s="13"/>
      <c r="L133" s="19">
        <f>SUM(L130:L132)</f>
        <v>0</v>
      </c>
      <c r="M133" s="13"/>
      <c r="N133" s="19">
        <f>SUM(N130:N132)</f>
        <v>0</v>
      </c>
      <c r="O133" s="13"/>
      <c r="P133" s="13"/>
      <c r="Q133" s="13"/>
      <c r="R133" s="19">
        <f>SUM(R130:R132)</f>
        <v>0</v>
      </c>
      <c r="S133" s="14">
        <f>J133+N133+R133</f>
        <v>0</v>
      </c>
    </row>
    <row r="134" spans="1:19" ht="15" x14ac:dyDescent="0.2">
      <c r="A134" s="10"/>
      <c r="B134" s="11"/>
      <c r="C134" s="10"/>
      <c r="D134" s="10"/>
      <c r="E134" s="15" t="s">
        <v>21</v>
      </c>
      <c r="F134" s="10"/>
      <c r="G134" s="10"/>
      <c r="H134" s="13">
        <f>F134*G134</f>
        <v>0</v>
      </c>
      <c r="I134" s="13"/>
      <c r="J134" s="13">
        <f>H134*I134</f>
        <v>0</v>
      </c>
      <c r="K134" s="13"/>
      <c r="L134" s="13"/>
      <c r="M134" s="13"/>
      <c r="N134" s="13">
        <f>L134*M134</f>
        <v>0</v>
      </c>
      <c r="O134" s="13"/>
      <c r="P134" s="13"/>
      <c r="Q134" s="13"/>
      <c r="R134" s="13">
        <f>P134*Q134</f>
        <v>0</v>
      </c>
      <c r="S134" s="20"/>
    </row>
    <row r="135" spans="1:19" ht="15" x14ac:dyDescent="0.2">
      <c r="A135" s="10"/>
      <c r="B135" s="11"/>
      <c r="C135" s="16"/>
      <c r="D135" s="10"/>
      <c r="E135" s="15"/>
      <c r="F135" s="10"/>
      <c r="G135" s="10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20"/>
    </row>
    <row r="136" spans="1:19" x14ac:dyDescent="0.2">
      <c r="A136" s="10"/>
      <c r="B136" s="11"/>
      <c r="C136" s="10"/>
      <c r="D136" s="10"/>
      <c r="E136" s="10"/>
      <c r="F136" s="10"/>
      <c r="G136" s="10"/>
      <c r="H136" s="13">
        <f>F136*G136</f>
        <v>0</v>
      </c>
      <c r="I136" s="13"/>
      <c r="J136" s="13">
        <f t="shared" ref="J136" si="48">H136*I136</f>
        <v>0</v>
      </c>
      <c r="K136" s="13"/>
      <c r="L136" s="13"/>
      <c r="M136" s="13"/>
      <c r="N136" s="13">
        <f>L136*M136</f>
        <v>0</v>
      </c>
      <c r="O136" s="13"/>
      <c r="P136" s="13"/>
      <c r="Q136" s="13"/>
      <c r="R136" s="13">
        <f t="shared" ref="R136" si="49">P136*Q136</f>
        <v>0</v>
      </c>
      <c r="S136" s="20"/>
    </row>
    <row r="137" spans="1:19" x14ac:dyDescent="0.2">
      <c r="A137" s="10"/>
      <c r="B137" s="11"/>
      <c r="C137" s="10"/>
      <c r="D137" s="10"/>
      <c r="E137" s="18" t="s">
        <v>19</v>
      </c>
      <c r="F137" s="10"/>
      <c r="G137" s="10"/>
      <c r="H137" s="19">
        <f>SUM(H134:H136)</f>
        <v>0</v>
      </c>
      <c r="I137" s="13"/>
      <c r="J137" s="19">
        <f>SUM(J135:J136)</f>
        <v>0</v>
      </c>
      <c r="K137" s="13"/>
      <c r="L137" s="19">
        <f>SUM(L134:L136)</f>
        <v>0</v>
      </c>
      <c r="M137" s="13"/>
      <c r="N137" s="19">
        <f>SUM(N134:N136)</f>
        <v>0</v>
      </c>
      <c r="O137" s="13"/>
      <c r="P137" s="13"/>
      <c r="Q137" s="13"/>
      <c r="R137" s="19">
        <f>SUM(R134:R136)</f>
        <v>0</v>
      </c>
      <c r="S137" s="14">
        <f>J137+N137+R137</f>
        <v>0</v>
      </c>
    </row>
    <row r="138" spans="1:19" x14ac:dyDescent="0.2">
      <c r="A138" s="10"/>
      <c r="B138" s="11"/>
      <c r="C138" s="10"/>
      <c r="D138" s="10"/>
      <c r="E138" s="18" t="s">
        <v>19</v>
      </c>
      <c r="F138" s="10"/>
      <c r="G138" s="10"/>
      <c r="H138" s="19">
        <f>H129+H133+H137</f>
        <v>1</v>
      </c>
      <c r="I138" s="13"/>
      <c r="J138" s="19">
        <f>J129+J133+J137</f>
        <v>600</v>
      </c>
      <c r="K138" s="13"/>
      <c r="L138" s="19">
        <f>L129+L133+L137</f>
        <v>0</v>
      </c>
      <c r="M138" s="13"/>
      <c r="N138" s="19">
        <f>N129+N133+N137</f>
        <v>225</v>
      </c>
      <c r="O138" s="13"/>
      <c r="P138" s="13"/>
      <c r="Q138" s="13"/>
      <c r="R138" s="19">
        <f>R129+R133+R137</f>
        <v>0</v>
      </c>
      <c r="S138" s="19">
        <f>SUM(S124:S137)</f>
        <v>825</v>
      </c>
    </row>
    <row r="139" spans="1:19" x14ac:dyDescent="0.2">
      <c r="C139" s="22"/>
      <c r="R139" s="23">
        <f>J138+N138+R138</f>
        <v>825</v>
      </c>
      <c r="S139" s="23" t="s">
        <v>0</v>
      </c>
    </row>
    <row r="141" spans="1:19" ht="20.25" x14ac:dyDescent="0.3">
      <c r="F141" t="s">
        <v>0</v>
      </c>
      <c r="H141" s="1" t="s">
        <v>54</v>
      </c>
    </row>
    <row r="143" spans="1:19" x14ac:dyDescent="0.2">
      <c r="A143" s="2" t="s">
        <v>2</v>
      </c>
      <c r="B143" s="2" t="s">
        <v>3</v>
      </c>
      <c r="C143" s="2" t="s">
        <v>4</v>
      </c>
      <c r="D143" s="2" t="s">
        <v>5</v>
      </c>
      <c r="E143" s="2" t="s">
        <v>6</v>
      </c>
      <c r="F143" s="3" t="s">
        <v>7</v>
      </c>
      <c r="G143" s="3" t="s">
        <v>8</v>
      </c>
      <c r="H143" s="4" t="s">
        <v>9</v>
      </c>
      <c r="I143" s="4"/>
      <c r="J143" s="4"/>
      <c r="K143" s="2"/>
      <c r="L143" s="4" t="s">
        <v>10</v>
      </c>
      <c r="M143" s="4"/>
      <c r="N143" s="4"/>
      <c r="O143" s="4" t="s">
        <v>11</v>
      </c>
      <c r="P143" s="4"/>
      <c r="Q143" s="4"/>
      <c r="R143" s="4"/>
    </row>
    <row r="144" spans="1:19" ht="25.5" x14ac:dyDescent="0.2">
      <c r="A144" s="5"/>
      <c r="B144" s="5"/>
      <c r="C144" s="5"/>
      <c r="D144" s="5"/>
      <c r="E144" s="5"/>
      <c r="F144" s="6"/>
      <c r="G144" s="6"/>
      <c r="H144" s="7" t="s">
        <v>12</v>
      </c>
      <c r="I144" s="8" t="s">
        <v>13</v>
      </c>
      <c r="J144" s="7" t="s">
        <v>14</v>
      </c>
      <c r="K144" s="9"/>
      <c r="L144" s="7" t="s">
        <v>12</v>
      </c>
      <c r="M144" s="7" t="s">
        <v>15</v>
      </c>
      <c r="N144" s="7" t="s">
        <v>14</v>
      </c>
      <c r="O144" s="8" t="s">
        <v>16</v>
      </c>
      <c r="P144" s="7" t="s">
        <v>12</v>
      </c>
      <c r="Q144" s="7" t="s">
        <v>15</v>
      </c>
      <c r="R144" s="7" t="s">
        <v>14</v>
      </c>
    </row>
    <row r="145" spans="1:19" ht="15.75" x14ac:dyDescent="0.25">
      <c r="A145" s="10"/>
      <c r="B145" s="11"/>
      <c r="C145" s="10"/>
      <c r="D145" s="11"/>
      <c r="E145" s="12" t="s">
        <v>17</v>
      </c>
      <c r="F145" s="10"/>
      <c r="G145" s="10"/>
      <c r="H145" s="13">
        <f>F145*G145</f>
        <v>0</v>
      </c>
      <c r="I145" s="13"/>
      <c r="J145" s="13">
        <f>H145*I145</f>
        <v>0</v>
      </c>
      <c r="K145" s="13"/>
      <c r="L145" s="13"/>
      <c r="M145" s="13"/>
      <c r="N145" s="13">
        <f>L145*M145</f>
        <v>0</v>
      </c>
      <c r="O145" s="13"/>
      <c r="P145" s="13"/>
      <c r="Q145" s="13"/>
      <c r="R145" s="13">
        <f>P145*Q145</f>
        <v>0</v>
      </c>
      <c r="S145" s="14"/>
    </row>
    <row r="146" spans="1:19" ht="15" x14ac:dyDescent="0.2">
      <c r="A146" s="10"/>
      <c r="B146" s="11"/>
      <c r="C146" s="10"/>
      <c r="D146" s="10"/>
      <c r="E146" s="15" t="s">
        <v>18</v>
      </c>
      <c r="F146" s="10"/>
      <c r="G146" s="10"/>
      <c r="H146" s="13">
        <f>F146*G146</f>
        <v>0</v>
      </c>
      <c r="I146" s="13"/>
      <c r="J146" s="13">
        <f>H146*I146</f>
        <v>0</v>
      </c>
      <c r="K146" s="13"/>
      <c r="L146" s="13"/>
      <c r="M146" s="13"/>
      <c r="N146" s="13">
        <f>L146*M146</f>
        <v>0</v>
      </c>
      <c r="O146" s="13"/>
      <c r="P146" s="13"/>
      <c r="Q146" s="13"/>
      <c r="R146" s="13">
        <f t="shared" ref="R146" si="50">P146*Q146</f>
        <v>0</v>
      </c>
      <c r="S146" s="14"/>
    </row>
    <row r="147" spans="1:19" x14ac:dyDescent="0.2">
      <c r="A147" s="10"/>
      <c r="B147" s="11"/>
      <c r="C147" s="16"/>
      <c r="D147" s="10"/>
      <c r="E147" s="10"/>
      <c r="F147" s="10"/>
      <c r="G147" s="10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7"/>
    </row>
    <row r="148" spans="1:19" x14ac:dyDescent="0.2">
      <c r="A148" s="10"/>
      <c r="B148" s="11"/>
      <c r="C148" s="16"/>
      <c r="D148" s="10"/>
      <c r="E148" s="10"/>
      <c r="F148" s="10"/>
      <c r="G148" s="10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7"/>
    </row>
    <row r="149" spans="1:19" x14ac:dyDescent="0.2">
      <c r="A149" s="10"/>
      <c r="B149" s="11"/>
      <c r="C149" s="10"/>
      <c r="D149" s="10"/>
      <c r="E149" s="18" t="s">
        <v>19</v>
      </c>
      <c r="F149" s="10"/>
      <c r="G149" s="10"/>
      <c r="H149" s="19">
        <f>SUM(H145:H148)</f>
        <v>0</v>
      </c>
      <c r="I149" s="13"/>
      <c r="J149" s="19">
        <f>SUM(J145:J148)</f>
        <v>0</v>
      </c>
      <c r="K149" s="13"/>
      <c r="L149" s="19">
        <f>SUM(L145:L147)</f>
        <v>0</v>
      </c>
      <c r="M149" s="13"/>
      <c r="N149" s="19">
        <f>SUM(N145:N148)</f>
        <v>0</v>
      </c>
      <c r="O149" s="13"/>
      <c r="P149" s="13"/>
      <c r="Q149" s="13"/>
      <c r="R149" s="19">
        <f>SUM(R145:R147)</f>
        <v>0</v>
      </c>
      <c r="S149" s="14">
        <f>J149+N149+R149</f>
        <v>0</v>
      </c>
    </row>
    <row r="150" spans="1:19" ht="15" x14ac:dyDescent="0.2">
      <c r="A150" s="10" t="s">
        <v>0</v>
      </c>
      <c r="B150" s="11"/>
      <c r="C150" s="10"/>
      <c r="D150" s="10"/>
      <c r="E150" s="15" t="s">
        <v>20</v>
      </c>
      <c r="F150" s="10"/>
      <c r="G150" s="10"/>
      <c r="H150" s="13">
        <f>F150*G150</f>
        <v>0</v>
      </c>
      <c r="I150" s="13"/>
      <c r="J150" s="13">
        <f>H150*I150</f>
        <v>0</v>
      </c>
      <c r="K150" s="13"/>
      <c r="L150" s="13"/>
      <c r="M150" s="13"/>
      <c r="N150" s="13">
        <f>L150*M150</f>
        <v>0</v>
      </c>
      <c r="O150" s="13"/>
      <c r="P150" s="13"/>
      <c r="Q150" s="13"/>
      <c r="R150" s="13">
        <f>P150</f>
        <v>0</v>
      </c>
      <c r="S150" s="20"/>
    </row>
    <row r="151" spans="1:19" ht="15" x14ac:dyDescent="0.2">
      <c r="A151" s="10"/>
      <c r="B151" s="11"/>
      <c r="C151" s="16"/>
      <c r="D151" s="10"/>
      <c r="E151" s="15"/>
      <c r="F151" s="10"/>
      <c r="G151" s="10"/>
      <c r="H151" s="13">
        <f t="shared" ref="H151:H152" si="51">F151*G151</f>
        <v>0</v>
      </c>
      <c r="I151" s="13"/>
      <c r="J151" s="13">
        <f>H151*I151</f>
        <v>0</v>
      </c>
      <c r="K151" s="13"/>
      <c r="L151" s="13"/>
      <c r="M151" s="13"/>
      <c r="N151" s="13">
        <f t="shared" ref="N151" si="52">L151*M151</f>
        <v>0</v>
      </c>
      <c r="O151" s="21"/>
      <c r="P151" s="13"/>
      <c r="Q151" s="13"/>
      <c r="R151" s="13">
        <f>P151*Q151</f>
        <v>0</v>
      </c>
      <c r="S151" s="20"/>
    </row>
    <row r="152" spans="1:19" x14ac:dyDescent="0.2">
      <c r="A152" s="10"/>
      <c r="B152" s="11"/>
      <c r="C152" s="10"/>
      <c r="D152" s="10"/>
      <c r="E152" s="10"/>
      <c r="F152" s="10"/>
      <c r="G152" s="10"/>
      <c r="H152" s="13">
        <f t="shared" si="51"/>
        <v>0</v>
      </c>
      <c r="I152" s="13"/>
      <c r="J152" s="13">
        <f t="shared" ref="J152" si="53">H152*I152</f>
        <v>0</v>
      </c>
      <c r="K152" s="13"/>
      <c r="L152" s="13"/>
      <c r="M152" s="13"/>
      <c r="N152" s="13">
        <f>L152*M152</f>
        <v>0</v>
      </c>
      <c r="O152" s="13"/>
      <c r="P152" s="13"/>
      <c r="Q152" s="13"/>
      <c r="R152" s="13">
        <f t="shared" ref="R152" si="54">P152*Q152</f>
        <v>0</v>
      </c>
      <c r="S152" s="14"/>
    </row>
    <row r="153" spans="1:19" x14ac:dyDescent="0.2">
      <c r="A153" s="10"/>
      <c r="B153" s="11"/>
      <c r="C153" s="10"/>
      <c r="D153" s="10"/>
      <c r="E153" s="18" t="s">
        <v>19</v>
      </c>
      <c r="F153" s="10"/>
      <c r="G153" s="10"/>
      <c r="H153" s="19">
        <f>SUM(H150:H152)</f>
        <v>0</v>
      </c>
      <c r="I153" s="13"/>
      <c r="J153" s="19">
        <f>SUM(J150:J152)</f>
        <v>0</v>
      </c>
      <c r="K153" s="13"/>
      <c r="L153" s="19">
        <f>SUM(L150:L152)</f>
        <v>0</v>
      </c>
      <c r="M153" s="13"/>
      <c r="N153" s="19">
        <f>SUM(N150:N152)</f>
        <v>0</v>
      </c>
      <c r="O153" s="13"/>
      <c r="P153" s="13"/>
      <c r="Q153" s="13"/>
      <c r="R153" s="19">
        <f>SUM(R150:R152)</f>
        <v>0</v>
      </c>
      <c r="S153" s="14">
        <f>J153+N153+R153</f>
        <v>0</v>
      </c>
    </row>
    <row r="154" spans="1:19" ht="15" x14ac:dyDescent="0.2">
      <c r="A154" s="10"/>
      <c r="B154" s="11"/>
      <c r="C154" s="10"/>
      <c r="D154" s="10"/>
      <c r="E154" s="15" t="s">
        <v>21</v>
      </c>
      <c r="F154" s="10"/>
      <c r="G154" s="10"/>
      <c r="H154" s="13">
        <f>F154*G154</f>
        <v>0</v>
      </c>
      <c r="I154" s="13"/>
      <c r="J154" s="13">
        <f>H154*I154</f>
        <v>0</v>
      </c>
      <c r="K154" s="13"/>
      <c r="L154" s="13"/>
      <c r="M154" s="13"/>
      <c r="N154" s="13">
        <f>L154*M154</f>
        <v>0</v>
      </c>
      <c r="O154" s="13"/>
      <c r="P154" s="13"/>
      <c r="Q154" s="13"/>
      <c r="R154" s="13">
        <f>P154*Q154</f>
        <v>0</v>
      </c>
      <c r="S154" s="20"/>
    </row>
    <row r="155" spans="1:19" ht="15" x14ac:dyDescent="0.2">
      <c r="A155" s="10"/>
      <c r="B155" s="11"/>
      <c r="C155" s="16"/>
      <c r="D155" s="10"/>
      <c r="E155" s="15"/>
      <c r="F155" s="10"/>
      <c r="G155" s="10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20"/>
    </row>
    <row r="156" spans="1:19" x14ac:dyDescent="0.2">
      <c r="A156" s="10"/>
      <c r="B156" s="11"/>
      <c r="C156" s="10"/>
      <c r="D156" s="10"/>
      <c r="E156" s="10"/>
      <c r="F156" s="10"/>
      <c r="G156" s="10"/>
      <c r="H156" s="13">
        <f>F156*G156</f>
        <v>0</v>
      </c>
      <c r="I156" s="13"/>
      <c r="J156" s="13">
        <f t="shared" ref="J156" si="55">H156*I156</f>
        <v>0</v>
      </c>
      <c r="K156" s="13"/>
      <c r="L156" s="13"/>
      <c r="M156" s="13"/>
      <c r="N156" s="13">
        <f>L156*M156</f>
        <v>0</v>
      </c>
      <c r="O156" s="13"/>
      <c r="P156" s="13"/>
      <c r="Q156" s="13"/>
      <c r="R156" s="13">
        <f t="shared" ref="R156" si="56">P156*Q156</f>
        <v>0</v>
      </c>
      <c r="S156" s="20"/>
    </row>
    <row r="157" spans="1:19" x14ac:dyDescent="0.2">
      <c r="A157" s="10"/>
      <c r="B157" s="11"/>
      <c r="C157" s="10"/>
      <c r="D157" s="10"/>
      <c r="E157" s="18" t="s">
        <v>19</v>
      </c>
      <c r="F157" s="10"/>
      <c r="G157" s="10"/>
      <c r="H157" s="19">
        <f>SUM(H154:H156)</f>
        <v>0</v>
      </c>
      <c r="I157" s="13"/>
      <c r="J157" s="19">
        <f>SUM(J155:J156)</f>
        <v>0</v>
      </c>
      <c r="K157" s="13"/>
      <c r="L157" s="19">
        <f>SUM(L154:L156)</f>
        <v>0</v>
      </c>
      <c r="M157" s="13"/>
      <c r="N157" s="19">
        <f>SUM(N154:N156)</f>
        <v>0</v>
      </c>
      <c r="O157" s="13"/>
      <c r="P157" s="13"/>
      <c r="Q157" s="13"/>
      <c r="R157" s="19">
        <f>SUM(R154:R156)</f>
        <v>0</v>
      </c>
      <c r="S157" s="14">
        <f>J157+N157+R157</f>
        <v>0</v>
      </c>
    </row>
    <row r="158" spans="1:19" x14ac:dyDescent="0.2">
      <c r="A158" s="10"/>
      <c r="B158" s="11"/>
      <c r="C158" s="10"/>
      <c r="D158" s="10"/>
      <c r="E158" s="18" t="s">
        <v>19</v>
      </c>
      <c r="F158" s="10"/>
      <c r="G158" s="10"/>
      <c r="H158" s="19">
        <f>H149+H153+H157</f>
        <v>0</v>
      </c>
      <c r="I158" s="13"/>
      <c r="J158" s="19">
        <f>J149+J153+J157</f>
        <v>0</v>
      </c>
      <c r="K158" s="13"/>
      <c r="L158" s="19">
        <f>L149+L153+L157</f>
        <v>0</v>
      </c>
      <c r="M158" s="13"/>
      <c r="N158" s="19">
        <f>N149+N153+N157</f>
        <v>0</v>
      </c>
      <c r="O158" s="13"/>
      <c r="P158" s="13"/>
      <c r="Q158" s="13"/>
      <c r="R158" s="19">
        <f>R149+R153+R157</f>
        <v>0</v>
      </c>
      <c r="S158" s="19">
        <f>SUM(S145:S157)</f>
        <v>0</v>
      </c>
    </row>
    <row r="159" spans="1:19" x14ac:dyDescent="0.2">
      <c r="C159" s="22"/>
      <c r="R159" s="23">
        <f>J158+N158+R158</f>
        <v>0</v>
      </c>
      <c r="S159" s="23" t="s">
        <v>0</v>
      </c>
    </row>
    <row r="161" spans="15:16" ht="15.75" x14ac:dyDescent="0.25">
      <c r="O161" s="26" t="s">
        <v>55</v>
      </c>
      <c r="P161" s="27">
        <f>R159+R139+R119+R99+R62+R41+R20</f>
        <v>35391</v>
      </c>
    </row>
  </sheetData>
  <mergeCells count="77">
    <mergeCell ref="G143:G144"/>
    <mergeCell ref="H143:J143"/>
    <mergeCell ref="K143:K144"/>
    <mergeCell ref="L143:N143"/>
    <mergeCell ref="O143:R143"/>
    <mergeCell ref="A143:A144"/>
    <mergeCell ref="B143:B144"/>
    <mergeCell ref="C143:C144"/>
    <mergeCell ref="D143:D144"/>
    <mergeCell ref="E143:E144"/>
    <mergeCell ref="F143:F144"/>
    <mergeCell ref="F122:F123"/>
    <mergeCell ref="G122:G123"/>
    <mergeCell ref="H122:J122"/>
    <mergeCell ref="K122:K123"/>
    <mergeCell ref="L122:N122"/>
    <mergeCell ref="O122:R122"/>
    <mergeCell ref="G102:G103"/>
    <mergeCell ref="H102:J102"/>
    <mergeCell ref="K102:K103"/>
    <mergeCell ref="L102:N102"/>
    <mergeCell ref="O102:R102"/>
    <mergeCell ref="A122:A123"/>
    <mergeCell ref="B122:B123"/>
    <mergeCell ref="C122:C123"/>
    <mergeCell ref="D122:D123"/>
    <mergeCell ref="E122:E123"/>
    <mergeCell ref="A102:A103"/>
    <mergeCell ref="B102:B103"/>
    <mergeCell ref="C102:C103"/>
    <mergeCell ref="D102:D103"/>
    <mergeCell ref="E102:E103"/>
    <mergeCell ref="F102:F103"/>
    <mergeCell ref="F65:F66"/>
    <mergeCell ref="G65:G66"/>
    <mergeCell ref="H65:J65"/>
    <mergeCell ref="K65:K66"/>
    <mergeCell ref="L65:N65"/>
    <mergeCell ref="O65:R65"/>
    <mergeCell ref="G45:G46"/>
    <mergeCell ref="H45:J45"/>
    <mergeCell ref="K45:K46"/>
    <mergeCell ref="L45:N45"/>
    <mergeCell ref="O45:R45"/>
    <mergeCell ref="A65:A66"/>
    <mergeCell ref="B65:B66"/>
    <mergeCell ref="C65:C66"/>
    <mergeCell ref="D65:D66"/>
    <mergeCell ref="E65:E66"/>
    <mergeCell ref="A45:A46"/>
    <mergeCell ref="B45:B46"/>
    <mergeCell ref="C45:C46"/>
    <mergeCell ref="D45:D46"/>
    <mergeCell ref="E45:E46"/>
    <mergeCell ref="F45:F46"/>
    <mergeCell ref="F24:F25"/>
    <mergeCell ref="G24:G25"/>
    <mergeCell ref="H24:J24"/>
    <mergeCell ref="K24:K25"/>
    <mergeCell ref="L24:N24"/>
    <mergeCell ref="O24:R24"/>
    <mergeCell ref="G3:G4"/>
    <mergeCell ref="H3:J3"/>
    <mergeCell ref="K3:K4"/>
    <mergeCell ref="L3:N3"/>
    <mergeCell ref="O3:R3"/>
    <mergeCell ref="A24:A25"/>
    <mergeCell ref="B24:B25"/>
    <mergeCell ref="C24:C25"/>
    <mergeCell ref="D24:D25"/>
    <mergeCell ref="E24:E25"/>
    <mergeCell ref="A3:A4"/>
    <mergeCell ref="B3:B4"/>
    <mergeCell ref="C3:C4"/>
    <mergeCell ref="D3:D4"/>
    <mergeCell ref="E3:E4"/>
    <mergeCell ref="F3:F4"/>
  </mergeCells>
  <pageMargins left="0.15748031496062992" right="0.15748031496062992" top="0.23622047244094491" bottom="0.19685039370078741" header="0.23622047244094491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2024-03-04T23:34:41Z</dcterms:created>
  <dcterms:modified xsi:type="dcterms:W3CDTF">2024-03-04T23:35:00Z</dcterms:modified>
</cp:coreProperties>
</file>