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для гис\"/>
    </mc:Choice>
  </mc:AlternateContent>
  <xr:revisionPtr revIDLastSave="0" documentId="8_{F39AB5A0-79CE-4F77-B37E-062729C954BD}" xr6:coauthVersionLast="36" xr6:coauthVersionMax="36" xr10:uidLastSave="{00000000-0000-0000-0000-000000000000}"/>
  <bookViews>
    <workbookView xWindow="0" yWindow="0" windowWidth="28800" windowHeight="11925" xr2:uid="{93FB29E9-25D7-4BFD-ACB7-D5913445E2B2}"/>
  </bookViews>
  <sheets>
    <sheet name="общий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1" i="1" l="1"/>
  <c r="R150" i="1"/>
  <c r="N150" i="1"/>
  <c r="H150" i="1"/>
  <c r="J150" i="1" s="1"/>
  <c r="J151" i="1" s="1"/>
  <c r="S151" i="1" s="1"/>
  <c r="R148" i="1"/>
  <c r="R151" i="1" s="1"/>
  <c r="N148" i="1"/>
  <c r="N151" i="1" s="1"/>
  <c r="H148" i="1"/>
  <c r="J148" i="1" s="1"/>
  <c r="R147" i="1"/>
  <c r="R152" i="1" s="1"/>
  <c r="L147" i="1"/>
  <c r="R146" i="1"/>
  <c r="N146" i="1"/>
  <c r="H146" i="1"/>
  <c r="J146" i="1" s="1"/>
  <c r="R145" i="1"/>
  <c r="N145" i="1"/>
  <c r="H145" i="1"/>
  <c r="J145" i="1" s="1"/>
  <c r="R144" i="1"/>
  <c r="N144" i="1"/>
  <c r="H144" i="1"/>
  <c r="J144" i="1" s="1"/>
  <c r="R143" i="1"/>
  <c r="N143" i="1"/>
  <c r="N147" i="1" s="1"/>
  <c r="H143" i="1"/>
  <c r="J143" i="1" s="1"/>
  <c r="R142" i="1"/>
  <c r="L142" i="1"/>
  <c r="L152" i="1" s="1"/>
  <c r="R141" i="1"/>
  <c r="N141" i="1"/>
  <c r="H141" i="1"/>
  <c r="J141" i="1" s="1"/>
  <c r="R139" i="1"/>
  <c r="N139" i="1"/>
  <c r="H139" i="1"/>
  <c r="J139" i="1" s="1"/>
  <c r="R138" i="1"/>
  <c r="N138" i="1"/>
  <c r="N142" i="1" s="1"/>
  <c r="H138" i="1"/>
  <c r="J138" i="1" s="1"/>
  <c r="J142" i="1" s="1"/>
  <c r="N130" i="1"/>
  <c r="L130" i="1"/>
  <c r="R129" i="1"/>
  <c r="N129" i="1"/>
  <c r="J129" i="1"/>
  <c r="H129" i="1"/>
  <c r="R128" i="1"/>
  <c r="N128" i="1"/>
  <c r="J128" i="1"/>
  <c r="H128" i="1"/>
  <c r="R127" i="1"/>
  <c r="N127" i="1"/>
  <c r="J127" i="1"/>
  <c r="J130" i="1" s="1"/>
  <c r="H127" i="1"/>
  <c r="R126" i="1"/>
  <c r="N126" i="1"/>
  <c r="J126" i="1"/>
  <c r="H126" i="1"/>
  <c r="R125" i="1"/>
  <c r="R130" i="1" s="1"/>
  <c r="N125" i="1"/>
  <c r="J125" i="1"/>
  <c r="H125" i="1"/>
  <c r="H130" i="1" s="1"/>
  <c r="N124" i="1"/>
  <c r="L124" i="1"/>
  <c r="R123" i="1"/>
  <c r="N123" i="1"/>
  <c r="J123" i="1"/>
  <c r="H123" i="1"/>
  <c r="R122" i="1"/>
  <c r="N122" i="1"/>
  <c r="J122" i="1"/>
  <c r="H122" i="1"/>
  <c r="R121" i="1"/>
  <c r="N121" i="1"/>
  <c r="J121" i="1"/>
  <c r="H121" i="1"/>
  <c r="R120" i="1"/>
  <c r="R124" i="1" s="1"/>
  <c r="N120" i="1"/>
  <c r="J120" i="1"/>
  <c r="J124" i="1" s="1"/>
  <c r="S124" i="1" s="1"/>
  <c r="H120" i="1"/>
  <c r="H124" i="1" s="1"/>
  <c r="N119" i="1"/>
  <c r="N131" i="1" s="1"/>
  <c r="L119" i="1"/>
  <c r="L131" i="1" s="1"/>
  <c r="R118" i="1"/>
  <c r="N118" i="1"/>
  <c r="J118" i="1"/>
  <c r="H118" i="1"/>
  <c r="R116" i="1"/>
  <c r="N116" i="1"/>
  <c r="J116" i="1"/>
  <c r="H116" i="1"/>
  <c r="R115" i="1"/>
  <c r="R119" i="1" s="1"/>
  <c r="R131" i="1" s="1"/>
  <c r="N115" i="1"/>
  <c r="J115" i="1"/>
  <c r="J119" i="1" s="1"/>
  <c r="H115" i="1"/>
  <c r="H119" i="1" s="1"/>
  <c r="L108" i="1"/>
  <c r="R107" i="1"/>
  <c r="R108" i="1" s="1"/>
  <c r="L107" i="1"/>
  <c r="R106" i="1"/>
  <c r="N106" i="1"/>
  <c r="H106" i="1"/>
  <c r="J106" i="1" s="1"/>
  <c r="J107" i="1" s="1"/>
  <c r="S107" i="1" s="1"/>
  <c r="R104" i="1"/>
  <c r="N104" i="1"/>
  <c r="N107" i="1" s="1"/>
  <c r="H104" i="1"/>
  <c r="H107" i="1" s="1"/>
  <c r="L103" i="1"/>
  <c r="R102" i="1"/>
  <c r="N102" i="1"/>
  <c r="J102" i="1"/>
  <c r="H102" i="1"/>
  <c r="R101" i="1"/>
  <c r="N101" i="1"/>
  <c r="J101" i="1"/>
  <c r="J103" i="1" s="1"/>
  <c r="H101" i="1"/>
  <c r="R100" i="1"/>
  <c r="N100" i="1"/>
  <c r="J100" i="1"/>
  <c r="H100" i="1"/>
  <c r="N99" i="1"/>
  <c r="N103" i="1" s="1"/>
  <c r="N108" i="1" s="1"/>
  <c r="R98" i="1"/>
  <c r="N98" i="1"/>
  <c r="J98" i="1"/>
  <c r="H98" i="1"/>
  <c r="H103" i="1" s="1"/>
  <c r="H108" i="1" s="1"/>
  <c r="R97" i="1"/>
  <c r="N97" i="1"/>
  <c r="J97" i="1"/>
  <c r="H97" i="1"/>
  <c r="R96" i="1"/>
  <c r="R99" i="1" s="1"/>
  <c r="N96" i="1"/>
  <c r="J96" i="1"/>
  <c r="J99" i="1" s="1"/>
  <c r="S99" i="1" s="1"/>
  <c r="H96" i="1"/>
  <c r="R95" i="1"/>
  <c r="N95" i="1"/>
  <c r="J95" i="1"/>
  <c r="H95" i="1"/>
  <c r="R94" i="1"/>
  <c r="N94" i="1"/>
  <c r="J94" i="1"/>
  <c r="H94" i="1"/>
  <c r="R87" i="1"/>
  <c r="L87" i="1"/>
  <c r="R86" i="1"/>
  <c r="N86" i="1"/>
  <c r="H86" i="1"/>
  <c r="J86" i="1" s="1"/>
  <c r="J87" i="1" s="1"/>
  <c r="R84" i="1"/>
  <c r="N84" i="1"/>
  <c r="N87" i="1" s="1"/>
  <c r="H84" i="1"/>
  <c r="J84" i="1" s="1"/>
  <c r="R83" i="1"/>
  <c r="R88" i="1" s="1"/>
  <c r="L83" i="1"/>
  <c r="R82" i="1"/>
  <c r="N82" i="1"/>
  <c r="H82" i="1"/>
  <c r="J82" i="1" s="1"/>
  <c r="R81" i="1"/>
  <c r="N81" i="1"/>
  <c r="H81" i="1"/>
  <c r="J81" i="1" s="1"/>
  <c r="R80" i="1"/>
  <c r="N80" i="1"/>
  <c r="H80" i="1"/>
  <c r="J80" i="1" s="1"/>
  <c r="R79" i="1"/>
  <c r="N79" i="1"/>
  <c r="N83" i="1" s="1"/>
  <c r="H79" i="1"/>
  <c r="J79" i="1" s="1"/>
  <c r="R78" i="1"/>
  <c r="L78" i="1"/>
  <c r="L88" i="1" s="1"/>
  <c r="R77" i="1"/>
  <c r="N77" i="1"/>
  <c r="H77" i="1"/>
  <c r="J77" i="1" s="1"/>
  <c r="R75" i="1"/>
  <c r="N75" i="1"/>
  <c r="H75" i="1"/>
  <c r="J75" i="1" s="1"/>
  <c r="R74" i="1"/>
  <c r="N74" i="1"/>
  <c r="N78" i="1" s="1"/>
  <c r="H74" i="1"/>
  <c r="J74" i="1" s="1"/>
  <c r="L66" i="1"/>
  <c r="R65" i="1"/>
  <c r="N65" i="1"/>
  <c r="J65" i="1"/>
  <c r="H65" i="1"/>
  <c r="R64" i="1"/>
  <c r="N64" i="1"/>
  <c r="J64" i="1"/>
  <c r="J66" i="1" s="1"/>
  <c r="R63" i="1"/>
  <c r="R66" i="1" s="1"/>
  <c r="N63" i="1"/>
  <c r="N66" i="1" s="1"/>
  <c r="H63" i="1"/>
  <c r="J63" i="1" s="1"/>
  <c r="R62" i="1"/>
  <c r="L62" i="1"/>
  <c r="R61" i="1"/>
  <c r="N61" i="1"/>
  <c r="H61" i="1"/>
  <c r="J61" i="1" s="1"/>
  <c r="R60" i="1"/>
  <c r="N60" i="1"/>
  <c r="H60" i="1"/>
  <c r="J60" i="1" s="1"/>
  <c r="R59" i="1"/>
  <c r="N59" i="1"/>
  <c r="H59" i="1"/>
  <c r="J59" i="1" s="1"/>
  <c r="R58" i="1"/>
  <c r="N58" i="1"/>
  <c r="N62" i="1" s="1"/>
  <c r="H58" i="1"/>
  <c r="H62" i="1" s="1"/>
  <c r="R57" i="1"/>
  <c r="R67" i="1" s="1"/>
  <c r="L57" i="1"/>
  <c r="L67" i="1" s="1"/>
  <c r="R53" i="1"/>
  <c r="N53" i="1"/>
  <c r="H53" i="1"/>
  <c r="J53" i="1" s="1"/>
  <c r="R52" i="1"/>
  <c r="N52" i="1"/>
  <c r="H52" i="1"/>
  <c r="J52" i="1" s="1"/>
  <c r="R51" i="1"/>
  <c r="N51" i="1"/>
  <c r="H51" i="1"/>
  <c r="J51" i="1" s="1"/>
  <c r="R50" i="1"/>
  <c r="N50" i="1"/>
  <c r="H50" i="1"/>
  <c r="J50" i="1" s="1"/>
  <c r="R49" i="1"/>
  <c r="N49" i="1"/>
  <c r="H49" i="1"/>
  <c r="J49" i="1" s="1"/>
  <c r="R48" i="1"/>
  <c r="N48" i="1"/>
  <c r="N57" i="1" s="1"/>
  <c r="H48" i="1"/>
  <c r="J48" i="1" s="1"/>
  <c r="N40" i="1"/>
  <c r="L40" i="1"/>
  <c r="R39" i="1"/>
  <c r="N39" i="1"/>
  <c r="J39" i="1"/>
  <c r="H39" i="1"/>
  <c r="R38" i="1"/>
  <c r="N38" i="1"/>
  <c r="J38" i="1"/>
  <c r="H38" i="1"/>
  <c r="R37" i="1"/>
  <c r="N37" i="1"/>
  <c r="J37" i="1"/>
  <c r="H37" i="1"/>
  <c r="R36" i="1"/>
  <c r="N36" i="1"/>
  <c r="J36" i="1"/>
  <c r="H36" i="1"/>
  <c r="R35" i="1"/>
  <c r="N35" i="1"/>
  <c r="J35" i="1"/>
  <c r="J40" i="1" s="1"/>
  <c r="S40" i="1" s="1"/>
  <c r="H35" i="1"/>
  <c r="R34" i="1"/>
  <c r="R40" i="1" s="1"/>
  <c r="N34" i="1"/>
  <c r="J34" i="1"/>
  <c r="H34" i="1"/>
  <c r="H40" i="1" s="1"/>
  <c r="N33" i="1"/>
  <c r="L33" i="1"/>
  <c r="R30" i="1"/>
  <c r="R33" i="1" s="1"/>
  <c r="N30" i="1"/>
  <c r="J30" i="1"/>
  <c r="J33" i="1" s="1"/>
  <c r="H30" i="1"/>
  <c r="H33" i="1" s="1"/>
  <c r="N29" i="1"/>
  <c r="N41" i="1" s="1"/>
  <c r="L29" i="1"/>
  <c r="L41" i="1" s="1"/>
  <c r="R27" i="1"/>
  <c r="R26" i="1"/>
  <c r="N26" i="1"/>
  <c r="H26" i="1"/>
  <c r="J26" i="1" s="1"/>
  <c r="R25" i="1"/>
  <c r="R29" i="1" s="1"/>
  <c r="N25" i="1"/>
  <c r="H25" i="1"/>
  <c r="H29" i="1" s="1"/>
  <c r="H41" i="1" s="1"/>
  <c r="N17" i="1"/>
  <c r="L17" i="1"/>
  <c r="R16" i="1"/>
  <c r="N16" i="1"/>
  <c r="J16" i="1"/>
  <c r="H16" i="1"/>
  <c r="R15" i="1"/>
  <c r="N15" i="1"/>
  <c r="J15" i="1"/>
  <c r="J17" i="1" s="1"/>
  <c r="S17" i="1" s="1"/>
  <c r="H15" i="1"/>
  <c r="R14" i="1"/>
  <c r="R17" i="1" s="1"/>
  <c r="N14" i="1"/>
  <c r="J14" i="1"/>
  <c r="H14" i="1"/>
  <c r="H17" i="1" s="1"/>
  <c r="N13" i="1"/>
  <c r="L13" i="1"/>
  <c r="R10" i="1"/>
  <c r="R13" i="1" s="1"/>
  <c r="N10" i="1"/>
  <c r="J10" i="1"/>
  <c r="J13" i="1" s="1"/>
  <c r="H10" i="1"/>
  <c r="H13" i="1" s="1"/>
  <c r="L9" i="1"/>
  <c r="L18" i="1" s="1"/>
  <c r="R7" i="1"/>
  <c r="R6" i="1"/>
  <c r="N6" i="1"/>
  <c r="H6" i="1"/>
  <c r="J6" i="1" s="1"/>
  <c r="R5" i="1"/>
  <c r="R9" i="1" s="1"/>
  <c r="R18" i="1" s="1"/>
  <c r="N5" i="1"/>
  <c r="N9" i="1" s="1"/>
  <c r="N18" i="1" s="1"/>
  <c r="H5" i="1"/>
  <c r="H9" i="1" s="1"/>
  <c r="H18" i="1" s="1"/>
  <c r="S142" i="1" l="1"/>
  <c r="S13" i="1"/>
  <c r="J57" i="1"/>
  <c r="J83" i="1"/>
  <c r="S83" i="1" s="1"/>
  <c r="J108" i="1"/>
  <c r="R109" i="1" s="1"/>
  <c r="S103" i="1"/>
  <c r="N152" i="1"/>
  <c r="S108" i="1"/>
  <c r="R41" i="1"/>
  <c r="S33" i="1"/>
  <c r="N67" i="1"/>
  <c r="S66" i="1"/>
  <c r="J78" i="1"/>
  <c r="S87" i="1"/>
  <c r="H131" i="1"/>
  <c r="N88" i="1"/>
  <c r="S119" i="1"/>
  <c r="J131" i="1"/>
  <c r="R132" i="1" s="1"/>
  <c r="S130" i="1"/>
  <c r="J147" i="1"/>
  <c r="S147" i="1" s="1"/>
  <c r="H83" i="1"/>
  <c r="H147" i="1"/>
  <c r="J25" i="1"/>
  <c r="J29" i="1" s="1"/>
  <c r="J58" i="1"/>
  <c r="J62" i="1" s="1"/>
  <c r="S62" i="1" s="1"/>
  <c r="H66" i="1"/>
  <c r="J104" i="1"/>
  <c r="H57" i="1"/>
  <c r="H67" i="1" s="1"/>
  <c r="H78" i="1"/>
  <c r="H88" i="1" s="1"/>
  <c r="H87" i="1"/>
  <c r="H142" i="1"/>
  <c r="H151" i="1"/>
  <c r="J5" i="1"/>
  <c r="J9" i="1" s="1"/>
  <c r="H152" i="1" l="1"/>
  <c r="J41" i="1"/>
  <c r="R42" i="1" s="1"/>
  <c r="S29" i="1"/>
  <c r="S41" i="1" s="1"/>
  <c r="S57" i="1"/>
  <c r="S67" i="1" s="1"/>
  <c r="J67" i="1"/>
  <c r="R68" i="1" s="1"/>
  <c r="S131" i="1"/>
  <c r="S78" i="1"/>
  <c r="S88" i="1" s="1"/>
  <c r="J88" i="1"/>
  <c r="R89" i="1" s="1"/>
  <c r="J152" i="1"/>
  <c r="R153" i="1" s="1"/>
  <c r="J18" i="1"/>
  <c r="R19" i="1" s="1"/>
  <c r="S9" i="1"/>
  <c r="S18" i="1" s="1"/>
  <c r="S152" i="1"/>
  <c r="P155" i="1" l="1"/>
</calcChain>
</file>

<file path=xl/sharedStrings.xml><?xml version="1.0" encoding="utf-8"?>
<sst xmlns="http://schemas.openxmlformats.org/spreadsheetml/2006/main" count="250" uniqueCount="50">
  <si>
    <t xml:space="preserve"> </t>
  </si>
  <si>
    <t xml:space="preserve">Акт выполненых работ за  июнь  2023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</si>
  <si>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</si>
  <si>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</si>
  <si>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</si>
  <si>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</si>
  <si>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</si>
  <si>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</si>
  <si>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</si>
  <si>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</si>
  <si>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</si>
  <si>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</si>
  <si>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</si>
  <si>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</si>
  <si>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</si>
  <si>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</si>
  <si>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</si>
  <si>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ул. Октябрьская д.17</t>
  </si>
  <si>
    <t>ТВК</t>
  </si>
  <si>
    <t>итого</t>
  </si>
  <si>
    <t>РСЦ</t>
  </si>
  <si>
    <t>Эл цех</t>
  </si>
  <si>
    <t xml:space="preserve">Акт выполненых работ за  июль  2023 год </t>
  </si>
  <si>
    <t>Изоляция вводной жилы. Демонтаж  и установка автомата, протяжка всех нулей и автоматов.</t>
  </si>
  <si>
    <t>кв 9</t>
  </si>
  <si>
    <t>ниссан</t>
  </si>
  <si>
    <t>автомат 63А</t>
  </si>
  <si>
    <t>изолента</t>
  </si>
  <si>
    <t xml:space="preserve">Акт выполненых работ за  Август  2023 год </t>
  </si>
  <si>
    <t>Прочистка канализационного стояка и лежака в туалете и кухне, запуск, проверка.</t>
  </si>
  <si>
    <t>кв 1</t>
  </si>
  <si>
    <t>Перекрытие стояков отопления в подвале, сброс.</t>
  </si>
  <si>
    <t>кв 14</t>
  </si>
  <si>
    <t>Промывка и опресовка системы теплоснабжения</t>
  </si>
  <si>
    <t>Дом</t>
  </si>
  <si>
    <t xml:space="preserve">Акт выполненых работ за  Сентябрь  2023 год </t>
  </si>
  <si>
    <t>ул. Октябрьская  д.17</t>
  </si>
  <si>
    <t>Экспертиза достовернности сметной стоимости: "Востановление системы теплоснабжения МКД"</t>
  </si>
  <si>
    <t>счет №448 (дог.№133)</t>
  </si>
  <si>
    <t xml:space="preserve">Акт выполненых работ за  Октябрь  2023 год </t>
  </si>
  <si>
    <t>ул.Октябрьская д.17</t>
  </si>
  <si>
    <t xml:space="preserve">Акт выполненых работ за  Ноябрь  2023 год </t>
  </si>
  <si>
    <t>Закрытие подвальных окон</t>
  </si>
  <si>
    <t>пеноплекс</t>
  </si>
  <si>
    <t>пена</t>
  </si>
  <si>
    <t>Установка автомата</t>
  </si>
  <si>
    <t>автомат 25А</t>
  </si>
  <si>
    <t xml:space="preserve">Акт выполненых работ за  Декабрь 2023 год </t>
  </si>
  <si>
    <t>1.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</si>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</sst>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u/>
      <sz val="10"/>
      <name val="Arial Cyr"/>
      <charset val="204"/>
    </font>
    <font>
      <b/>
      <i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" xfId="0" applyFont="1" applyFill="1" applyBorder="1" applyAlignment="1"/>
    <xf numFmtId="2" fontId="0" fillId="0" borderId="2" xfId="0" applyNumberFormat="1" applyBorder="1"/>
    <xf numFmtId="2" fontId="2" fillId="0" borderId="0" xfId="0" applyNumberFormat="1" applyFont="1"/>
    <xf numFmtId="0" fontId="4" fillId="0" borderId="2" xfId="0" applyFont="1" applyBorder="1"/>
    <xf numFmtId="2" fontId="0" fillId="0" borderId="2" xfId="0" applyNumberFormat="1" applyBorder="1" applyAlignment="1">
      <alignment wrapText="1"/>
    </xf>
    <xf numFmtId="2" fontId="2" fillId="0" borderId="0" xfId="0" applyNumberFormat="1" applyFont="1" applyBorder="1"/>
    <xf numFmtId="0" fontId="5" fillId="0" borderId="2" xfId="0" applyFont="1" applyBorder="1"/>
    <xf numFmtId="2" fontId="5" fillId="0" borderId="2" xfId="0" applyNumberFormat="1" applyFont="1" applyBorder="1"/>
    <xf numFmtId="0" fontId="2" fillId="0" borderId="0" xfId="0" applyFont="1"/>
    <xf numFmtId="14" fontId="0" fillId="0" borderId="2" xfId="0" applyNumberFormat="1" applyBorder="1"/>
    <xf numFmtId="0" fontId="0" fillId="0" borderId="0" xfId="0" applyBorder="1"/>
    <xf numFmtId="2" fontId="0" fillId="0" borderId="0" xfId="0" applyNumberFormat="1"/>
    <xf numFmtId="0" fontId="6" fillId="0" borderId="2" xfId="0" applyFont="1" applyFill="1" applyBorder="1"/>
    <xf numFmtId="2" fontId="2" fillId="0" borderId="2" xfId="0" applyNumberFormat="1" applyFont="1" applyBorder="1"/>
    <xf numFmtId="0" fontId="3" fillId="0" borderId="0" xfId="0" applyFont="1"/>
    <xf numFmtId="2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5F132-474E-4B1F-9473-CC81CC8936B2}">
  <sheetPr>
    <tabColor rgb="FFFFFF00"/>
  </sheetPr>
  <dimension ref="A1:S155"/>
  <sheetViews>
    <sheetView tabSelected="1" zoomScale="90" zoomScaleNormal="90" workbookViewId="0">
      <pane xSplit="1" ySplit="1" topLeftCell="B83" activePane="bottomRight" state="frozen"/>
      <selection pane="topRight" activeCell="B1" sqref="B1"/>
      <selection pane="bottomLeft" activeCell="A5" sqref="A5"/>
      <selection pane="bottomRight" activeCell="E97" sqref="E97"/>
    </sheetView>
  </sheetViews>
  <sheetFormatPr defaultRowHeight="12.75" x14ac:dyDescent="0.2"/>
  <cols>
    <col min="1" max="1" width="6.140625" customWidth="1"/>
    <col min="2" max="2" width="20.7109375" customWidth="1"/>
    <col min="3" max="3" width="11.140625" customWidth="1"/>
    <col min="4" max="4" width="8" customWidth="1"/>
    <col min="5" max="5" width="20" customWidth="1"/>
    <col min="6" max="6" width="7.42578125" customWidth="1"/>
    <col min="7" max="7" width="6.85546875" customWidth="1"/>
    <col min="8" max="8" width="8.7109375" customWidth="1"/>
    <col min="9" max="9" width="8.85546875" customWidth="1"/>
    <col min="10" max="10" width="11" customWidth="1"/>
    <col min="11" max="11" width="8.140625" customWidth="1"/>
    <col min="12" max="12" width="7" customWidth="1"/>
    <col min="14" max="14" width="9.7109375" customWidth="1"/>
    <col min="15" max="15" width="13" customWidth="1"/>
    <col min="16" max="16" width="12.140625" bestFit="1" customWidth="1"/>
    <col min="18" max="18" width="12" customWidth="1"/>
    <col min="19" max="19" width="10.5703125" customWidth="1"/>
    <col min="255" max="255" width="6.140625" customWidth="1"/>
    <col min="256" max="256" width="20.7109375" customWidth="1"/>
    <col min="257" max="257" width="11.140625" customWidth="1"/>
    <col min="258" max="258" width="8" customWidth="1"/>
    <col min="259" max="259" width="20" customWidth="1"/>
    <col min="260" max="260" width="7.42578125" customWidth="1"/>
    <col min="261" max="261" width="6.85546875" customWidth="1"/>
    <col min="262" max="262" width="8.7109375" customWidth="1"/>
    <col min="263" max="263" width="7" customWidth="1"/>
    <col min="264" max="264" width="7.42578125" customWidth="1"/>
    <col min="266" max="266" width="8.140625" customWidth="1"/>
    <col min="267" max="267" width="7" customWidth="1"/>
    <col min="269" max="269" width="9.7109375" customWidth="1"/>
    <col min="270" max="270" width="9.28515625" customWidth="1"/>
    <col min="274" max="274" width="10.140625" customWidth="1"/>
    <col min="275" max="275" width="10.5703125" customWidth="1"/>
    <col min="511" max="511" width="6.140625" customWidth="1"/>
    <col min="512" max="512" width="20.7109375" customWidth="1"/>
    <col min="513" max="513" width="11.140625" customWidth="1"/>
    <col min="514" max="514" width="8" customWidth="1"/>
    <col min="515" max="515" width="20" customWidth="1"/>
    <col min="516" max="516" width="7.42578125" customWidth="1"/>
    <col min="517" max="517" width="6.85546875" customWidth="1"/>
    <col min="518" max="518" width="8.7109375" customWidth="1"/>
    <col min="519" max="519" width="7" customWidth="1"/>
    <col min="520" max="520" width="7.42578125" customWidth="1"/>
    <col min="522" max="522" width="8.140625" customWidth="1"/>
    <col min="523" max="523" width="7" customWidth="1"/>
    <col min="525" max="525" width="9.7109375" customWidth="1"/>
    <col min="526" max="526" width="9.28515625" customWidth="1"/>
    <col min="530" max="530" width="10.140625" customWidth="1"/>
    <col min="531" max="531" width="10.5703125" customWidth="1"/>
    <col min="767" max="767" width="6.140625" customWidth="1"/>
    <col min="768" max="768" width="20.7109375" customWidth="1"/>
    <col min="769" max="769" width="11.140625" customWidth="1"/>
    <col min="770" max="770" width="8" customWidth="1"/>
    <col min="771" max="771" width="20" customWidth="1"/>
    <col min="772" max="772" width="7.42578125" customWidth="1"/>
    <col min="773" max="773" width="6.85546875" customWidth="1"/>
    <col min="774" max="774" width="8.7109375" customWidth="1"/>
    <col min="775" max="775" width="7" customWidth="1"/>
    <col min="776" max="776" width="7.42578125" customWidth="1"/>
    <col min="778" max="778" width="8.140625" customWidth="1"/>
    <col min="779" max="779" width="7" customWidth="1"/>
    <col min="781" max="781" width="9.7109375" customWidth="1"/>
    <col min="782" max="782" width="9.28515625" customWidth="1"/>
    <col min="786" max="786" width="10.140625" customWidth="1"/>
    <col min="787" max="787" width="10.5703125" customWidth="1"/>
    <col min="1023" max="1023" width="6.140625" customWidth="1"/>
    <col min="1024" max="1024" width="20.7109375" customWidth="1"/>
    <col min="1025" max="1025" width="11.140625" customWidth="1"/>
    <col min="1026" max="1026" width="8" customWidth="1"/>
    <col min="1027" max="1027" width="20" customWidth="1"/>
    <col min="1028" max="1028" width="7.42578125" customWidth="1"/>
    <col min="1029" max="1029" width="6.85546875" customWidth="1"/>
    <col min="1030" max="1030" width="8.7109375" customWidth="1"/>
    <col min="1031" max="1031" width="7" customWidth="1"/>
    <col min="1032" max="1032" width="7.42578125" customWidth="1"/>
    <col min="1034" max="1034" width="8.140625" customWidth="1"/>
    <col min="1035" max="1035" width="7" customWidth="1"/>
    <col min="1037" max="1037" width="9.7109375" customWidth="1"/>
    <col min="1038" max="1038" width="9.28515625" customWidth="1"/>
    <col min="1042" max="1042" width="10.140625" customWidth="1"/>
    <col min="1043" max="1043" width="10.5703125" customWidth="1"/>
    <col min="1279" max="1279" width="6.140625" customWidth="1"/>
    <col min="1280" max="1280" width="20.7109375" customWidth="1"/>
    <col min="1281" max="1281" width="11.140625" customWidth="1"/>
    <col min="1282" max="1282" width="8" customWidth="1"/>
    <col min="1283" max="1283" width="20" customWidth="1"/>
    <col min="1284" max="1284" width="7.42578125" customWidth="1"/>
    <col min="1285" max="1285" width="6.85546875" customWidth="1"/>
    <col min="1286" max="1286" width="8.7109375" customWidth="1"/>
    <col min="1287" max="1287" width="7" customWidth="1"/>
    <col min="1288" max="1288" width="7.42578125" customWidth="1"/>
    <col min="1290" max="1290" width="8.140625" customWidth="1"/>
    <col min="1291" max="1291" width="7" customWidth="1"/>
    <col min="1293" max="1293" width="9.7109375" customWidth="1"/>
    <col min="1294" max="1294" width="9.28515625" customWidth="1"/>
    <col min="1298" max="1298" width="10.140625" customWidth="1"/>
    <col min="1299" max="1299" width="10.5703125" customWidth="1"/>
    <col min="1535" max="1535" width="6.140625" customWidth="1"/>
    <col min="1536" max="1536" width="20.7109375" customWidth="1"/>
    <col min="1537" max="1537" width="11.140625" customWidth="1"/>
    <col min="1538" max="1538" width="8" customWidth="1"/>
    <col min="1539" max="1539" width="20" customWidth="1"/>
    <col min="1540" max="1540" width="7.42578125" customWidth="1"/>
    <col min="1541" max="1541" width="6.85546875" customWidth="1"/>
    <col min="1542" max="1542" width="8.7109375" customWidth="1"/>
    <col min="1543" max="1543" width="7" customWidth="1"/>
    <col min="1544" max="1544" width="7.42578125" customWidth="1"/>
    <col min="1546" max="1546" width="8.140625" customWidth="1"/>
    <col min="1547" max="1547" width="7" customWidth="1"/>
    <col min="1549" max="1549" width="9.7109375" customWidth="1"/>
    <col min="1550" max="1550" width="9.28515625" customWidth="1"/>
    <col min="1554" max="1554" width="10.140625" customWidth="1"/>
    <col min="1555" max="1555" width="10.5703125" customWidth="1"/>
    <col min="1791" max="1791" width="6.140625" customWidth="1"/>
    <col min="1792" max="1792" width="20.7109375" customWidth="1"/>
    <col min="1793" max="1793" width="11.140625" customWidth="1"/>
    <col min="1794" max="1794" width="8" customWidth="1"/>
    <col min="1795" max="1795" width="20" customWidth="1"/>
    <col min="1796" max="1796" width="7.42578125" customWidth="1"/>
    <col min="1797" max="1797" width="6.85546875" customWidth="1"/>
    <col min="1798" max="1798" width="8.7109375" customWidth="1"/>
    <col min="1799" max="1799" width="7" customWidth="1"/>
    <col min="1800" max="1800" width="7.42578125" customWidth="1"/>
    <col min="1802" max="1802" width="8.140625" customWidth="1"/>
    <col min="1803" max="1803" width="7" customWidth="1"/>
    <col min="1805" max="1805" width="9.7109375" customWidth="1"/>
    <col min="1806" max="1806" width="9.28515625" customWidth="1"/>
    <col min="1810" max="1810" width="10.140625" customWidth="1"/>
    <col min="1811" max="1811" width="10.5703125" customWidth="1"/>
    <col min="2047" max="2047" width="6.140625" customWidth="1"/>
    <col min="2048" max="2048" width="20.7109375" customWidth="1"/>
    <col min="2049" max="2049" width="11.140625" customWidth="1"/>
    <col min="2050" max="2050" width="8" customWidth="1"/>
    <col min="2051" max="2051" width="20" customWidth="1"/>
    <col min="2052" max="2052" width="7.42578125" customWidth="1"/>
    <col min="2053" max="2053" width="6.85546875" customWidth="1"/>
    <col min="2054" max="2054" width="8.7109375" customWidth="1"/>
    <col min="2055" max="2055" width="7" customWidth="1"/>
    <col min="2056" max="2056" width="7.42578125" customWidth="1"/>
    <col min="2058" max="2058" width="8.140625" customWidth="1"/>
    <col min="2059" max="2059" width="7" customWidth="1"/>
    <col min="2061" max="2061" width="9.7109375" customWidth="1"/>
    <col min="2062" max="2062" width="9.28515625" customWidth="1"/>
    <col min="2066" max="2066" width="10.140625" customWidth="1"/>
    <col min="2067" max="2067" width="10.5703125" customWidth="1"/>
    <col min="2303" max="2303" width="6.140625" customWidth="1"/>
    <col min="2304" max="2304" width="20.7109375" customWidth="1"/>
    <col min="2305" max="2305" width="11.140625" customWidth="1"/>
    <col min="2306" max="2306" width="8" customWidth="1"/>
    <col min="2307" max="2307" width="20" customWidth="1"/>
    <col min="2308" max="2308" width="7.42578125" customWidth="1"/>
    <col min="2309" max="2309" width="6.85546875" customWidth="1"/>
    <col min="2310" max="2310" width="8.7109375" customWidth="1"/>
    <col min="2311" max="2311" width="7" customWidth="1"/>
    <col min="2312" max="2312" width="7.42578125" customWidth="1"/>
    <col min="2314" max="2314" width="8.140625" customWidth="1"/>
    <col min="2315" max="2315" width="7" customWidth="1"/>
    <col min="2317" max="2317" width="9.7109375" customWidth="1"/>
    <col min="2318" max="2318" width="9.28515625" customWidth="1"/>
    <col min="2322" max="2322" width="10.140625" customWidth="1"/>
    <col min="2323" max="2323" width="10.5703125" customWidth="1"/>
    <col min="2559" max="2559" width="6.140625" customWidth="1"/>
    <col min="2560" max="2560" width="20.7109375" customWidth="1"/>
    <col min="2561" max="2561" width="11.140625" customWidth="1"/>
    <col min="2562" max="2562" width="8" customWidth="1"/>
    <col min="2563" max="2563" width="20" customWidth="1"/>
    <col min="2564" max="2564" width="7.42578125" customWidth="1"/>
    <col min="2565" max="2565" width="6.85546875" customWidth="1"/>
    <col min="2566" max="2566" width="8.7109375" customWidth="1"/>
    <col min="2567" max="2567" width="7" customWidth="1"/>
    <col min="2568" max="2568" width="7.42578125" customWidth="1"/>
    <col min="2570" max="2570" width="8.140625" customWidth="1"/>
    <col min="2571" max="2571" width="7" customWidth="1"/>
    <col min="2573" max="2573" width="9.7109375" customWidth="1"/>
    <col min="2574" max="2574" width="9.28515625" customWidth="1"/>
    <col min="2578" max="2578" width="10.140625" customWidth="1"/>
    <col min="2579" max="2579" width="10.5703125" customWidth="1"/>
    <col min="2815" max="2815" width="6.140625" customWidth="1"/>
    <col min="2816" max="2816" width="20.7109375" customWidth="1"/>
    <col min="2817" max="2817" width="11.140625" customWidth="1"/>
    <col min="2818" max="2818" width="8" customWidth="1"/>
    <col min="2819" max="2819" width="20" customWidth="1"/>
    <col min="2820" max="2820" width="7.42578125" customWidth="1"/>
    <col min="2821" max="2821" width="6.85546875" customWidth="1"/>
    <col min="2822" max="2822" width="8.7109375" customWidth="1"/>
    <col min="2823" max="2823" width="7" customWidth="1"/>
    <col min="2824" max="2824" width="7.42578125" customWidth="1"/>
    <col min="2826" max="2826" width="8.140625" customWidth="1"/>
    <col min="2827" max="2827" width="7" customWidth="1"/>
    <col min="2829" max="2829" width="9.7109375" customWidth="1"/>
    <col min="2830" max="2830" width="9.28515625" customWidth="1"/>
    <col min="2834" max="2834" width="10.140625" customWidth="1"/>
    <col min="2835" max="2835" width="10.5703125" customWidth="1"/>
    <col min="3071" max="3071" width="6.140625" customWidth="1"/>
    <col min="3072" max="3072" width="20.7109375" customWidth="1"/>
    <col min="3073" max="3073" width="11.140625" customWidth="1"/>
    <col min="3074" max="3074" width="8" customWidth="1"/>
    <col min="3075" max="3075" width="20" customWidth="1"/>
    <col min="3076" max="3076" width="7.42578125" customWidth="1"/>
    <col min="3077" max="3077" width="6.85546875" customWidth="1"/>
    <col min="3078" max="3078" width="8.7109375" customWidth="1"/>
    <col min="3079" max="3079" width="7" customWidth="1"/>
    <col min="3080" max="3080" width="7.42578125" customWidth="1"/>
    <col min="3082" max="3082" width="8.140625" customWidth="1"/>
    <col min="3083" max="3083" width="7" customWidth="1"/>
    <col min="3085" max="3085" width="9.7109375" customWidth="1"/>
    <col min="3086" max="3086" width="9.28515625" customWidth="1"/>
    <col min="3090" max="3090" width="10.140625" customWidth="1"/>
    <col min="3091" max="3091" width="10.5703125" customWidth="1"/>
    <col min="3327" max="3327" width="6.140625" customWidth="1"/>
    <col min="3328" max="3328" width="20.7109375" customWidth="1"/>
    <col min="3329" max="3329" width="11.140625" customWidth="1"/>
    <col min="3330" max="3330" width="8" customWidth="1"/>
    <col min="3331" max="3331" width="20" customWidth="1"/>
    <col min="3332" max="3332" width="7.42578125" customWidth="1"/>
    <col min="3333" max="3333" width="6.85546875" customWidth="1"/>
    <col min="3334" max="3334" width="8.7109375" customWidth="1"/>
    <col min="3335" max="3335" width="7" customWidth="1"/>
    <col min="3336" max="3336" width="7.42578125" customWidth="1"/>
    <col min="3338" max="3338" width="8.140625" customWidth="1"/>
    <col min="3339" max="3339" width="7" customWidth="1"/>
    <col min="3341" max="3341" width="9.7109375" customWidth="1"/>
    <col min="3342" max="3342" width="9.28515625" customWidth="1"/>
    <col min="3346" max="3346" width="10.140625" customWidth="1"/>
    <col min="3347" max="3347" width="10.5703125" customWidth="1"/>
    <col min="3583" max="3583" width="6.140625" customWidth="1"/>
    <col min="3584" max="3584" width="20.7109375" customWidth="1"/>
    <col min="3585" max="3585" width="11.140625" customWidth="1"/>
    <col min="3586" max="3586" width="8" customWidth="1"/>
    <col min="3587" max="3587" width="20" customWidth="1"/>
    <col min="3588" max="3588" width="7.42578125" customWidth="1"/>
    <col min="3589" max="3589" width="6.85546875" customWidth="1"/>
    <col min="3590" max="3590" width="8.7109375" customWidth="1"/>
    <col min="3591" max="3591" width="7" customWidth="1"/>
    <col min="3592" max="3592" width="7.42578125" customWidth="1"/>
    <col min="3594" max="3594" width="8.140625" customWidth="1"/>
    <col min="3595" max="3595" width="7" customWidth="1"/>
    <col min="3597" max="3597" width="9.7109375" customWidth="1"/>
    <col min="3598" max="3598" width="9.28515625" customWidth="1"/>
    <col min="3602" max="3602" width="10.140625" customWidth="1"/>
    <col min="3603" max="3603" width="10.5703125" customWidth="1"/>
    <col min="3839" max="3839" width="6.140625" customWidth="1"/>
    <col min="3840" max="3840" width="20.7109375" customWidth="1"/>
    <col min="3841" max="3841" width="11.140625" customWidth="1"/>
    <col min="3842" max="3842" width="8" customWidth="1"/>
    <col min="3843" max="3843" width="20" customWidth="1"/>
    <col min="3844" max="3844" width="7.42578125" customWidth="1"/>
    <col min="3845" max="3845" width="6.85546875" customWidth="1"/>
    <col min="3846" max="3846" width="8.7109375" customWidth="1"/>
    <col min="3847" max="3847" width="7" customWidth="1"/>
    <col min="3848" max="3848" width="7.42578125" customWidth="1"/>
    <col min="3850" max="3850" width="8.140625" customWidth="1"/>
    <col min="3851" max="3851" width="7" customWidth="1"/>
    <col min="3853" max="3853" width="9.7109375" customWidth="1"/>
    <col min="3854" max="3854" width="9.28515625" customWidth="1"/>
    <col min="3858" max="3858" width="10.140625" customWidth="1"/>
    <col min="3859" max="3859" width="10.5703125" customWidth="1"/>
    <col min="4095" max="4095" width="6.140625" customWidth="1"/>
    <col min="4096" max="4096" width="20.7109375" customWidth="1"/>
    <col min="4097" max="4097" width="11.140625" customWidth="1"/>
    <col min="4098" max="4098" width="8" customWidth="1"/>
    <col min="4099" max="4099" width="20" customWidth="1"/>
    <col min="4100" max="4100" width="7.42578125" customWidth="1"/>
    <col min="4101" max="4101" width="6.85546875" customWidth="1"/>
    <col min="4102" max="4102" width="8.7109375" customWidth="1"/>
    <col min="4103" max="4103" width="7" customWidth="1"/>
    <col min="4104" max="4104" width="7.42578125" customWidth="1"/>
    <col min="4106" max="4106" width="8.140625" customWidth="1"/>
    <col min="4107" max="4107" width="7" customWidth="1"/>
    <col min="4109" max="4109" width="9.7109375" customWidth="1"/>
    <col min="4110" max="4110" width="9.28515625" customWidth="1"/>
    <col min="4114" max="4114" width="10.140625" customWidth="1"/>
    <col min="4115" max="4115" width="10.5703125" customWidth="1"/>
    <col min="4351" max="4351" width="6.140625" customWidth="1"/>
    <col min="4352" max="4352" width="20.7109375" customWidth="1"/>
    <col min="4353" max="4353" width="11.140625" customWidth="1"/>
    <col min="4354" max="4354" width="8" customWidth="1"/>
    <col min="4355" max="4355" width="20" customWidth="1"/>
    <col min="4356" max="4356" width="7.42578125" customWidth="1"/>
    <col min="4357" max="4357" width="6.85546875" customWidth="1"/>
    <col min="4358" max="4358" width="8.7109375" customWidth="1"/>
    <col min="4359" max="4359" width="7" customWidth="1"/>
    <col min="4360" max="4360" width="7.42578125" customWidth="1"/>
    <col min="4362" max="4362" width="8.140625" customWidth="1"/>
    <col min="4363" max="4363" width="7" customWidth="1"/>
    <col min="4365" max="4365" width="9.7109375" customWidth="1"/>
    <col min="4366" max="4366" width="9.28515625" customWidth="1"/>
    <col min="4370" max="4370" width="10.140625" customWidth="1"/>
    <col min="4371" max="4371" width="10.5703125" customWidth="1"/>
    <col min="4607" max="4607" width="6.140625" customWidth="1"/>
    <col min="4608" max="4608" width="20.7109375" customWidth="1"/>
    <col min="4609" max="4609" width="11.140625" customWidth="1"/>
    <col min="4610" max="4610" width="8" customWidth="1"/>
    <col min="4611" max="4611" width="20" customWidth="1"/>
    <col min="4612" max="4612" width="7.42578125" customWidth="1"/>
    <col min="4613" max="4613" width="6.85546875" customWidth="1"/>
    <col min="4614" max="4614" width="8.7109375" customWidth="1"/>
    <col min="4615" max="4615" width="7" customWidth="1"/>
    <col min="4616" max="4616" width="7.42578125" customWidth="1"/>
    <col min="4618" max="4618" width="8.140625" customWidth="1"/>
    <col min="4619" max="4619" width="7" customWidth="1"/>
    <col min="4621" max="4621" width="9.7109375" customWidth="1"/>
    <col min="4622" max="4622" width="9.28515625" customWidth="1"/>
    <col min="4626" max="4626" width="10.140625" customWidth="1"/>
    <col min="4627" max="4627" width="10.5703125" customWidth="1"/>
    <col min="4863" max="4863" width="6.140625" customWidth="1"/>
    <col min="4864" max="4864" width="20.7109375" customWidth="1"/>
    <col min="4865" max="4865" width="11.140625" customWidth="1"/>
    <col min="4866" max="4866" width="8" customWidth="1"/>
    <col min="4867" max="4867" width="20" customWidth="1"/>
    <col min="4868" max="4868" width="7.42578125" customWidth="1"/>
    <col min="4869" max="4869" width="6.85546875" customWidth="1"/>
    <col min="4870" max="4870" width="8.7109375" customWidth="1"/>
    <col min="4871" max="4871" width="7" customWidth="1"/>
    <col min="4872" max="4872" width="7.42578125" customWidth="1"/>
    <col min="4874" max="4874" width="8.140625" customWidth="1"/>
    <col min="4875" max="4875" width="7" customWidth="1"/>
    <col min="4877" max="4877" width="9.7109375" customWidth="1"/>
    <col min="4878" max="4878" width="9.28515625" customWidth="1"/>
    <col min="4882" max="4882" width="10.140625" customWidth="1"/>
    <col min="4883" max="4883" width="10.5703125" customWidth="1"/>
    <col min="5119" max="5119" width="6.140625" customWidth="1"/>
    <col min="5120" max="5120" width="20.7109375" customWidth="1"/>
    <col min="5121" max="5121" width="11.140625" customWidth="1"/>
    <col min="5122" max="5122" width="8" customWidth="1"/>
    <col min="5123" max="5123" width="20" customWidth="1"/>
    <col min="5124" max="5124" width="7.42578125" customWidth="1"/>
    <col min="5125" max="5125" width="6.85546875" customWidth="1"/>
    <col min="5126" max="5126" width="8.7109375" customWidth="1"/>
    <col min="5127" max="5127" width="7" customWidth="1"/>
    <col min="5128" max="5128" width="7.42578125" customWidth="1"/>
    <col min="5130" max="5130" width="8.140625" customWidth="1"/>
    <col min="5131" max="5131" width="7" customWidth="1"/>
    <col min="5133" max="5133" width="9.7109375" customWidth="1"/>
    <col min="5134" max="5134" width="9.28515625" customWidth="1"/>
    <col min="5138" max="5138" width="10.140625" customWidth="1"/>
    <col min="5139" max="5139" width="10.5703125" customWidth="1"/>
    <col min="5375" max="5375" width="6.140625" customWidth="1"/>
    <col min="5376" max="5376" width="20.7109375" customWidth="1"/>
    <col min="5377" max="5377" width="11.140625" customWidth="1"/>
    <col min="5378" max="5378" width="8" customWidth="1"/>
    <col min="5379" max="5379" width="20" customWidth="1"/>
    <col min="5380" max="5380" width="7.42578125" customWidth="1"/>
    <col min="5381" max="5381" width="6.85546875" customWidth="1"/>
    <col min="5382" max="5382" width="8.7109375" customWidth="1"/>
    <col min="5383" max="5383" width="7" customWidth="1"/>
    <col min="5384" max="5384" width="7.42578125" customWidth="1"/>
    <col min="5386" max="5386" width="8.140625" customWidth="1"/>
    <col min="5387" max="5387" width="7" customWidth="1"/>
    <col min="5389" max="5389" width="9.7109375" customWidth="1"/>
    <col min="5390" max="5390" width="9.28515625" customWidth="1"/>
    <col min="5394" max="5394" width="10.140625" customWidth="1"/>
    <col min="5395" max="5395" width="10.5703125" customWidth="1"/>
    <col min="5631" max="5631" width="6.140625" customWidth="1"/>
    <col min="5632" max="5632" width="20.7109375" customWidth="1"/>
    <col min="5633" max="5633" width="11.140625" customWidth="1"/>
    <col min="5634" max="5634" width="8" customWidth="1"/>
    <col min="5635" max="5635" width="20" customWidth="1"/>
    <col min="5636" max="5636" width="7.42578125" customWidth="1"/>
    <col min="5637" max="5637" width="6.85546875" customWidth="1"/>
    <col min="5638" max="5638" width="8.7109375" customWidth="1"/>
    <col min="5639" max="5639" width="7" customWidth="1"/>
    <col min="5640" max="5640" width="7.42578125" customWidth="1"/>
    <col min="5642" max="5642" width="8.140625" customWidth="1"/>
    <col min="5643" max="5643" width="7" customWidth="1"/>
    <col min="5645" max="5645" width="9.7109375" customWidth="1"/>
    <col min="5646" max="5646" width="9.28515625" customWidth="1"/>
    <col min="5650" max="5650" width="10.140625" customWidth="1"/>
    <col min="5651" max="5651" width="10.5703125" customWidth="1"/>
    <col min="5887" max="5887" width="6.140625" customWidth="1"/>
    <col min="5888" max="5888" width="20.7109375" customWidth="1"/>
    <col min="5889" max="5889" width="11.140625" customWidth="1"/>
    <col min="5890" max="5890" width="8" customWidth="1"/>
    <col min="5891" max="5891" width="20" customWidth="1"/>
    <col min="5892" max="5892" width="7.42578125" customWidth="1"/>
    <col min="5893" max="5893" width="6.85546875" customWidth="1"/>
    <col min="5894" max="5894" width="8.7109375" customWidth="1"/>
    <col min="5895" max="5895" width="7" customWidth="1"/>
    <col min="5896" max="5896" width="7.42578125" customWidth="1"/>
    <col min="5898" max="5898" width="8.140625" customWidth="1"/>
    <col min="5899" max="5899" width="7" customWidth="1"/>
    <col min="5901" max="5901" width="9.7109375" customWidth="1"/>
    <col min="5902" max="5902" width="9.28515625" customWidth="1"/>
    <col min="5906" max="5906" width="10.140625" customWidth="1"/>
    <col min="5907" max="5907" width="10.5703125" customWidth="1"/>
    <col min="6143" max="6143" width="6.140625" customWidth="1"/>
    <col min="6144" max="6144" width="20.7109375" customWidth="1"/>
    <col min="6145" max="6145" width="11.140625" customWidth="1"/>
    <col min="6146" max="6146" width="8" customWidth="1"/>
    <col min="6147" max="6147" width="20" customWidth="1"/>
    <col min="6148" max="6148" width="7.42578125" customWidth="1"/>
    <col min="6149" max="6149" width="6.85546875" customWidth="1"/>
    <col min="6150" max="6150" width="8.7109375" customWidth="1"/>
    <col min="6151" max="6151" width="7" customWidth="1"/>
    <col min="6152" max="6152" width="7.42578125" customWidth="1"/>
    <col min="6154" max="6154" width="8.140625" customWidth="1"/>
    <col min="6155" max="6155" width="7" customWidth="1"/>
    <col min="6157" max="6157" width="9.7109375" customWidth="1"/>
    <col min="6158" max="6158" width="9.28515625" customWidth="1"/>
    <col min="6162" max="6162" width="10.140625" customWidth="1"/>
    <col min="6163" max="6163" width="10.5703125" customWidth="1"/>
    <col min="6399" max="6399" width="6.140625" customWidth="1"/>
    <col min="6400" max="6400" width="20.7109375" customWidth="1"/>
    <col min="6401" max="6401" width="11.140625" customWidth="1"/>
    <col min="6402" max="6402" width="8" customWidth="1"/>
    <col min="6403" max="6403" width="20" customWidth="1"/>
    <col min="6404" max="6404" width="7.42578125" customWidth="1"/>
    <col min="6405" max="6405" width="6.85546875" customWidth="1"/>
    <col min="6406" max="6406" width="8.7109375" customWidth="1"/>
    <col min="6407" max="6407" width="7" customWidth="1"/>
    <col min="6408" max="6408" width="7.42578125" customWidth="1"/>
    <col min="6410" max="6410" width="8.140625" customWidth="1"/>
    <col min="6411" max="6411" width="7" customWidth="1"/>
    <col min="6413" max="6413" width="9.7109375" customWidth="1"/>
    <col min="6414" max="6414" width="9.28515625" customWidth="1"/>
    <col min="6418" max="6418" width="10.140625" customWidth="1"/>
    <col min="6419" max="6419" width="10.5703125" customWidth="1"/>
    <col min="6655" max="6655" width="6.140625" customWidth="1"/>
    <col min="6656" max="6656" width="20.7109375" customWidth="1"/>
    <col min="6657" max="6657" width="11.140625" customWidth="1"/>
    <col min="6658" max="6658" width="8" customWidth="1"/>
    <col min="6659" max="6659" width="20" customWidth="1"/>
    <col min="6660" max="6660" width="7.42578125" customWidth="1"/>
    <col min="6661" max="6661" width="6.85546875" customWidth="1"/>
    <col min="6662" max="6662" width="8.7109375" customWidth="1"/>
    <col min="6663" max="6663" width="7" customWidth="1"/>
    <col min="6664" max="6664" width="7.42578125" customWidth="1"/>
    <col min="6666" max="6666" width="8.140625" customWidth="1"/>
    <col min="6667" max="6667" width="7" customWidth="1"/>
    <col min="6669" max="6669" width="9.7109375" customWidth="1"/>
    <col min="6670" max="6670" width="9.28515625" customWidth="1"/>
    <col min="6674" max="6674" width="10.140625" customWidth="1"/>
    <col min="6675" max="6675" width="10.5703125" customWidth="1"/>
    <col min="6911" max="6911" width="6.140625" customWidth="1"/>
    <col min="6912" max="6912" width="20.7109375" customWidth="1"/>
    <col min="6913" max="6913" width="11.140625" customWidth="1"/>
    <col min="6914" max="6914" width="8" customWidth="1"/>
    <col min="6915" max="6915" width="20" customWidth="1"/>
    <col min="6916" max="6916" width="7.42578125" customWidth="1"/>
    <col min="6917" max="6917" width="6.85546875" customWidth="1"/>
    <col min="6918" max="6918" width="8.7109375" customWidth="1"/>
    <col min="6919" max="6919" width="7" customWidth="1"/>
    <col min="6920" max="6920" width="7.42578125" customWidth="1"/>
    <col min="6922" max="6922" width="8.140625" customWidth="1"/>
    <col min="6923" max="6923" width="7" customWidth="1"/>
    <col min="6925" max="6925" width="9.7109375" customWidth="1"/>
    <col min="6926" max="6926" width="9.28515625" customWidth="1"/>
    <col min="6930" max="6930" width="10.140625" customWidth="1"/>
    <col min="6931" max="6931" width="10.5703125" customWidth="1"/>
    <col min="7167" max="7167" width="6.140625" customWidth="1"/>
    <col min="7168" max="7168" width="20.7109375" customWidth="1"/>
    <col min="7169" max="7169" width="11.140625" customWidth="1"/>
    <col min="7170" max="7170" width="8" customWidth="1"/>
    <col min="7171" max="7171" width="20" customWidth="1"/>
    <col min="7172" max="7172" width="7.42578125" customWidth="1"/>
    <col min="7173" max="7173" width="6.85546875" customWidth="1"/>
    <col min="7174" max="7174" width="8.7109375" customWidth="1"/>
    <col min="7175" max="7175" width="7" customWidth="1"/>
    <col min="7176" max="7176" width="7.42578125" customWidth="1"/>
    <col min="7178" max="7178" width="8.140625" customWidth="1"/>
    <col min="7179" max="7179" width="7" customWidth="1"/>
    <col min="7181" max="7181" width="9.7109375" customWidth="1"/>
    <col min="7182" max="7182" width="9.28515625" customWidth="1"/>
    <col min="7186" max="7186" width="10.140625" customWidth="1"/>
    <col min="7187" max="7187" width="10.5703125" customWidth="1"/>
    <col min="7423" max="7423" width="6.140625" customWidth="1"/>
    <col min="7424" max="7424" width="20.7109375" customWidth="1"/>
    <col min="7425" max="7425" width="11.140625" customWidth="1"/>
    <col min="7426" max="7426" width="8" customWidth="1"/>
    <col min="7427" max="7427" width="20" customWidth="1"/>
    <col min="7428" max="7428" width="7.42578125" customWidth="1"/>
    <col min="7429" max="7429" width="6.85546875" customWidth="1"/>
    <col min="7430" max="7430" width="8.7109375" customWidth="1"/>
    <col min="7431" max="7431" width="7" customWidth="1"/>
    <col min="7432" max="7432" width="7.42578125" customWidth="1"/>
    <col min="7434" max="7434" width="8.140625" customWidth="1"/>
    <col min="7435" max="7435" width="7" customWidth="1"/>
    <col min="7437" max="7437" width="9.7109375" customWidth="1"/>
    <col min="7438" max="7438" width="9.28515625" customWidth="1"/>
    <col min="7442" max="7442" width="10.140625" customWidth="1"/>
    <col min="7443" max="7443" width="10.5703125" customWidth="1"/>
    <col min="7679" max="7679" width="6.140625" customWidth="1"/>
    <col min="7680" max="7680" width="20.7109375" customWidth="1"/>
    <col min="7681" max="7681" width="11.140625" customWidth="1"/>
    <col min="7682" max="7682" width="8" customWidth="1"/>
    <col min="7683" max="7683" width="20" customWidth="1"/>
    <col min="7684" max="7684" width="7.42578125" customWidth="1"/>
    <col min="7685" max="7685" width="6.85546875" customWidth="1"/>
    <col min="7686" max="7686" width="8.7109375" customWidth="1"/>
    <col min="7687" max="7687" width="7" customWidth="1"/>
    <col min="7688" max="7688" width="7.42578125" customWidth="1"/>
    <col min="7690" max="7690" width="8.140625" customWidth="1"/>
    <col min="7691" max="7691" width="7" customWidth="1"/>
    <col min="7693" max="7693" width="9.7109375" customWidth="1"/>
    <col min="7694" max="7694" width="9.28515625" customWidth="1"/>
    <col min="7698" max="7698" width="10.140625" customWidth="1"/>
    <col min="7699" max="7699" width="10.5703125" customWidth="1"/>
    <col min="7935" max="7935" width="6.140625" customWidth="1"/>
    <col min="7936" max="7936" width="20.7109375" customWidth="1"/>
    <col min="7937" max="7937" width="11.140625" customWidth="1"/>
    <col min="7938" max="7938" width="8" customWidth="1"/>
    <col min="7939" max="7939" width="20" customWidth="1"/>
    <col min="7940" max="7940" width="7.42578125" customWidth="1"/>
    <col min="7941" max="7941" width="6.85546875" customWidth="1"/>
    <col min="7942" max="7942" width="8.7109375" customWidth="1"/>
    <col min="7943" max="7943" width="7" customWidth="1"/>
    <col min="7944" max="7944" width="7.42578125" customWidth="1"/>
    <col min="7946" max="7946" width="8.140625" customWidth="1"/>
    <col min="7947" max="7947" width="7" customWidth="1"/>
    <col min="7949" max="7949" width="9.7109375" customWidth="1"/>
    <col min="7950" max="7950" width="9.28515625" customWidth="1"/>
    <col min="7954" max="7954" width="10.140625" customWidth="1"/>
    <col min="7955" max="7955" width="10.5703125" customWidth="1"/>
    <col min="8191" max="8191" width="6.140625" customWidth="1"/>
    <col min="8192" max="8192" width="20.7109375" customWidth="1"/>
    <col min="8193" max="8193" width="11.140625" customWidth="1"/>
    <col min="8194" max="8194" width="8" customWidth="1"/>
    <col min="8195" max="8195" width="20" customWidth="1"/>
    <col min="8196" max="8196" width="7.42578125" customWidth="1"/>
    <col min="8197" max="8197" width="6.85546875" customWidth="1"/>
    <col min="8198" max="8198" width="8.7109375" customWidth="1"/>
    <col min="8199" max="8199" width="7" customWidth="1"/>
    <col min="8200" max="8200" width="7.42578125" customWidth="1"/>
    <col min="8202" max="8202" width="8.140625" customWidth="1"/>
    <col min="8203" max="8203" width="7" customWidth="1"/>
    <col min="8205" max="8205" width="9.7109375" customWidth="1"/>
    <col min="8206" max="8206" width="9.28515625" customWidth="1"/>
    <col min="8210" max="8210" width="10.140625" customWidth="1"/>
    <col min="8211" max="8211" width="10.5703125" customWidth="1"/>
    <col min="8447" max="8447" width="6.140625" customWidth="1"/>
    <col min="8448" max="8448" width="20.7109375" customWidth="1"/>
    <col min="8449" max="8449" width="11.140625" customWidth="1"/>
    <col min="8450" max="8450" width="8" customWidth="1"/>
    <col min="8451" max="8451" width="20" customWidth="1"/>
    <col min="8452" max="8452" width="7.42578125" customWidth="1"/>
    <col min="8453" max="8453" width="6.85546875" customWidth="1"/>
    <col min="8454" max="8454" width="8.7109375" customWidth="1"/>
    <col min="8455" max="8455" width="7" customWidth="1"/>
    <col min="8456" max="8456" width="7.42578125" customWidth="1"/>
    <col min="8458" max="8458" width="8.140625" customWidth="1"/>
    <col min="8459" max="8459" width="7" customWidth="1"/>
    <col min="8461" max="8461" width="9.7109375" customWidth="1"/>
    <col min="8462" max="8462" width="9.28515625" customWidth="1"/>
    <col min="8466" max="8466" width="10.140625" customWidth="1"/>
    <col min="8467" max="8467" width="10.5703125" customWidth="1"/>
    <col min="8703" max="8703" width="6.140625" customWidth="1"/>
    <col min="8704" max="8704" width="20.7109375" customWidth="1"/>
    <col min="8705" max="8705" width="11.140625" customWidth="1"/>
    <col min="8706" max="8706" width="8" customWidth="1"/>
    <col min="8707" max="8707" width="20" customWidth="1"/>
    <col min="8708" max="8708" width="7.42578125" customWidth="1"/>
    <col min="8709" max="8709" width="6.85546875" customWidth="1"/>
    <col min="8710" max="8710" width="8.7109375" customWidth="1"/>
    <col min="8711" max="8711" width="7" customWidth="1"/>
    <col min="8712" max="8712" width="7.42578125" customWidth="1"/>
    <col min="8714" max="8714" width="8.140625" customWidth="1"/>
    <col min="8715" max="8715" width="7" customWidth="1"/>
    <col min="8717" max="8717" width="9.7109375" customWidth="1"/>
    <col min="8718" max="8718" width="9.28515625" customWidth="1"/>
    <col min="8722" max="8722" width="10.140625" customWidth="1"/>
    <col min="8723" max="8723" width="10.5703125" customWidth="1"/>
    <col min="8959" max="8959" width="6.140625" customWidth="1"/>
    <col min="8960" max="8960" width="20.7109375" customWidth="1"/>
    <col min="8961" max="8961" width="11.140625" customWidth="1"/>
    <col min="8962" max="8962" width="8" customWidth="1"/>
    <col min="8963" max="8963" width="20" customWidth="1"/>
    <col min="8964" max="8964" width="7.42578125" customWidth="1"/>
    <col min="8965" max="8965" width="6.85546875" customWidth="1"/>
    <col min="8966" max="8966" width="8.7109375" customWidth="1"/>
    <col min="8967" max="8967" width="7" customWidth="1"/>
    <col min="8968" max="8968" width="7.42578125" customWidth="1"/>
    <col min="8970" max="8970" width="8.140625" customWidth="1"/>
    <col min="8971" max="8971" width="7" customWidth="1"/>
    <col min="8973" max="8973" width="9.7109375" customWidth="1"/>
    <col min="8974" max="8974" width="9.28515625" customWidth="1"/>
    <col min="8978" max="8978" width="10.140625" customWidth="1"/>
    <col min="8979" max="8979" width="10.5703125" customWidth="1"/>
    <col min="9215" max="9215" width="6.140625" customWidth="1"/>
    <col min="9216" max="9216" width="20.7109375" customWidth="1"/>
    <col min="9217" max="9217" width="11.140625" customWidth="1"/>
    <col min="9218" max="9218" width="8" customWidth="1"/>
    <col min="9219" max="9219" width="20" customWidth="1"/>
    <col min="9220" max="9220" width="7.42578125" customWidth="1"/>
    <col min="9221" max="9221" width="6.85546875" customWidth="1"/>
    <col min="9222" max="9222" width="8.7109375" customWidth="1"/>
    <col min="9223" max="9223" width="7" customWidth="1"/>
    <col min="9224" max="9224" width="7.42578125" customWidth="1"/>
    <col min="9226" max="9226" width="8.140625" customWidth="1"/>
    <col min="9227" max="9227" width="7" customWidth="1"/>
    <col min="9229" max="9229" width="9.7109375" customWidth="1"/>
    <col min="9230" max="9230" width="9.28515625" customWidth="1"/>
    <col min="9234" max="9234" width="10.140625" customWidth="1"/>
    <col min="9235" max="9235" width="10.5703125" customWidth="1"/>
    <col min="9471" max="9471" width="6.140625" customWidth="1"/>
    <col min="9472" max="9472" width="20.7109375" customWidth="1"/>
    <col min="9473" max="9473" width="11.140625" customWidth="1"/>
    <col min="9474" max="9474" width="8" customWidth="1"/>
    <col min="9475" max="9475" width="20" customWidth="1"/>
    <col min="9476" max="9476" width="7.42578125" customWidth="1"/>
    <col min="9477" max="9477" width="6.85546875" customWidth="1"/>
    <col min="9478" max="9478" width="8.7109375" customWidth="1"/>
    <col min="9479" max="9479" width="7" customWidth="1"/>
    <col min="9480" max="9480" width="7.42578125" customWidth="1"/>
    <col min="9482" max="9482" width="8.140625" customWidth="1"/>
    <col min="9483" max="9483" width="7" customWidth="1"/>
    <col min="9485" max="9485" width="9.7109375" customWidth="1"/>
    <col min="9486" max="9486" width="9.28515625" customWidth="1"/>
    <col min="9490" max="9490" width="10.140625" customWidth="1"/>
    <col min="9491" max="9491" width="10.5703125" customWidth="1"/>
    <col min="9727" max="9727" width="6.140625" customWidth="1"/>
    <col min="9728" max="9728" width="20.7109375" customWidth="1"/>
    <col min="9729" max="9729" width="11.140625" customWidth="1"/>
    <col min="9730" max="9730" width="8" customWidth="1"/>
    <col min="9731" max="9731" width="20" customWidth="1"/>
    <col min="9732" max="9732" width="7.42578125" customWidth="1"/>
    <col min="9733" max="9733" width="6.85546875" customWidth="1"/>
    <col min="9734" max="9734" width="8.7109375" customWidth="1"/>
    <col min="9735" max="9735" width="7" customWidth="1"/>
    <col min="9736" max="9736" width="7.42578125" customWidth="1"/>
    <col min="9738" max="9738" width="8.140625" customWidth="1"/>
    <col min="9739" max="9739" width="7" customWidth="1"/>
    <col min="9741" max="9741" width="9.7109375" customWidth="1"/>
    <col min="9742" max="9742" width="9.28515625" customWidth="1"/>
    <col min="9746" max="9746" width="10.140625" customWidth="1"/>
    <col min="9747" max="9747" width="10.5703125" customWidth="1"/>
    <col min="9983" max="9983" width="6.140625" customWidth="1"/>
    <col min="9984" max="9984" width="20.7109375" customWidth="1"/>
    <col min="9985" max="9985" width="11.140625" customWidth="1"/>
    <col min="9986" max="9986" width="8" customWidth="1"/>
    <col min="9987" max="9987" width="20" customWidth="1"/>
    <col min="9988" max="9988" width="7.42578125" customWidth="1"/>
    <col min="9989" max="9989" width="6.85546875" customWidth="1"/>
    <col min="9990" max="9990" width="8.7109375" customWidth="1"/>
    <col min="9991" max="9991" width="7" customWidth="1"/>
    <col min="9992" max="9992" width="7.42578125" customWidth="1"/>
    <col min="9994" max="9994" width="8.140625" customWidth="1"/>
    <col min="9995" max="9995" width="7" customWidth="1"/>
    <col min="9997" max="9997" width="9.7109375" customWidth="1"/>
    <col min="9998" max="9998" width="9.28515625" customWidth="1"/>
    <col min="10002" max="10002" width="10.140625" customWidth="1"/>
    <col min="10003" max="10003" width="10.5703125" customWidth="1"/>
    <col min="10239" max="10239" width="6.140625" customWidth="1"/>
    <col min="10240" max="10240" width="20.7109375" customWidth="1"/>
    <col min="10241" max="10241" width="11.140625" customWidth="1"/>
    <col min="10242" max="10242" width="8" customWidth="1"/>
    <col min="10243" max="10243" width="20" customWidth="1"/>
    <col min="10244" max="10244" width="7.42578125" customWidth="1"/>
    <col min="10245" max="10245" width="6.85546875" customWidth="1"/>
    <col min="10246" max="10246" width="8.7109375" customWidth="1"/>
    <col min="10247" max="10247" width="7" customWidth="1"/>
    <col min="10248" max="10248" width="7.42578125" customWidth="1"/>
    <col min="10250" max="10250" width="8.140625" customWidth="1"/>
    <col min="10251" max="10251" width="7" customWidth="1"/>
    <col min="10253" max="10253" width="9.7109375" customWidth="1"/>
    <col min="10254" max="10254" width="9.28515625" customWidth="1"/>
    <col min="10258" max="10258" width="10.140625" customWidth="1"/>
    <col min="10259" max="10259" width="10.5703125" customWidth="1"/>
    <col min="10495" max="10495" width="6.140625" customWidth="1"/>
    <col min="10496" max="10496" width="20.7109375" customWidth="1"/>
    <col min="10497" max="10497" width="11.140625" customWidth="1"/>
    <col min="10498" max="10498" width="8" customWidth="1"/>
    <col min="10499" max="10499" width="20" customWidth="1"/>
    <col min="10500" max="10500" width="7.42578125" customWidth="1"/>
    <col min="10501" max="10501" width="6.85546875" customWidth="1"/>
    <col min="10502" max="10502" width="8.7109375" customWidth="1"/>
    <col min="10503" max="10503" width="7" customWidth="1"/>
    <col min="10504" max="10504" width="7.42578125" customWidth="1"/>
    <col min="10506" max="10506" width="8.140625" customWidth="1"/>
    <col min="10507" max="10507" width="7" customWidth="1"/>
    <col min="10509" max="10509" width="9.7109375" customWidth="1"/>
    <col min="10510" max="10510" width="9.28515625" customWidth="1"/>
    <col min="10514" max="10514" width="10.140625" customWidth="1"/>
    <col min="10515" max="10515" width="10.5703125" customWidth="1"/>
    <col min="10751" max="10751" width="6.140625" customWidth="1"/>
    <col min="10752" max="10752" width="20.7109375" customWidth="1"/>
    <col min="10753" max="10753" width="11.140625" customWidth="1"/>
    <col min="10754" max="10754" width="8" customWidth="1"/>
    <col min="10755" max="10755" width="20" customWidth="1"/>
    <col min="10756" max="10756" width="7.42578125" customWidth="1"/>
    <col min="10757" max="10757" width="6.85546875" customWidth="1"/>
    <col min="10758" max="10758" width="8.7109375" customWidth="1"/>
    <col min="10759" max="10759" width="7" customWidth="1"/>
    <col min="10760" max="10760" width="7.42578125" customWidth="1"/>
    <col min="10762" max="10762" width="8.140625" customWidth="1"/>
    <col min="10763" max="10763" width="7" customWidth="1"/>
    <col min="10765" max="10765" width="9.7109375" customWidth="1"/>
    <col min="10766" max="10766" width="9.28515625" customWidth="1"/>
    <col min="10770" max="10770" width="10.140625" customWidth="1"/>
    <col min="10771" max="10771" width="10.5703125" customWidth="1"/>
    <col min="11007" max="11007" width="6.140625" customWidth="1"/>
    <col min="11008" max="11008" width="20.7109375" customWidth="1"/>
    <col min="11009" max="11009" width="11.140625" customWidth="1"/>
    <col min="11010" max="11010" width="8" customWidth="1"/>
    <col min="11011" max="11011" width="20" customWidth="1"/>
    <col min="11012" max="11012" width="7.42578125" customWidth="1"/>
    <col min="11013" max="11013" width="6.85546875" customWidth="1"/>
    <col min="11014" max="11014" width="8.7109375" customWidth="1"/>
    <col min="11015" max="11015" width="7" customWidth="1"/>
    <col min="11016" max="11016" width="7.42578125" customWidth="1"/>
    <col min="11018" max="11018" width="8.140625" customWidth="1"/>
    <col min="11019" max="11019" width="7" customWidth="1"/>
    <col min="11021" max="11021" width="9.7109375" customWidth="1"/>
    <col min="11022" max="11022" width="9.28515625" customWidth="1"/>
    <col min="11026" max="11026" width="10.140625" customWidth="1"/>
    <col min="11027" max="11027" width="10.5703125" customWidth="1"/>
    <col min="11263" max="11263" width="6.140625" customWidth="1"/>
    <col min="11264" max="11264" width="20.7109375" customWidth="1"/>
    <col min="11265" max="11265" width="11.140625" customWidth="1"/>
    <col min="11266" max="11266" width="8" customWidth="1"/>
    <col min="11267" max="11267" width="20" customWidth="1"/>
    <col min="11268" max="11268" width="7.42578125" customWidth="1"/>
    <col min="11269" max="11269" width="6.85546875" customWidth="1"/>
    <col min="11270" max="11270" width="8.7109375" customWidth="1"/>
    <col min="11271" max="11271" width="7" customWidth="1"/>
    <col min="11272" max="11272" width="7.42578125" customWidth="1"/>
    <col min="11274" max="11274" width="8.140625" customWidth="1"/>
    <col min="11275" max="11275" width="7" customWidth="1"/>
    <col min="11277" max="11277" width="9.7109375" customWidth="1"/>
    <col min="11278" max="11278" width="9.28515625" customWidth="1"/>
    <col min="11282" max="11282" width="10.140625" customWidth="1"/>
    <col min="11283" max="11283" width="10.5703125" customWidth="1"/>
    <col min="11519" max="11519" width="6.140625" customWidth="1"/>
    <col min="11520" max="11520" width="20.7109375" customWidth="1"/>
    <col min="11521" max="11521" width="11.140625" customWidth="1"/>
    <col min="11522" max="11522" width="8" customWidth="1"/>
    <col min="11523" max="11523" width="20" customWidth="1"/>
    <col min="11524" max="11524" width="7.42578125" customWidth="1"/>
    <col min="11525" max="11525" width="6.85546875" customWidth="1"/>
    <col min="11526" max="11526" width="8.7109375" customWidth="1"/>
    <col min="11527" max="11527" width="7" customWidth="1"/>
    <col min="11528" max="11528" width="7.42578125" customWidth="1"/>
    <col min="11530" max="11530" width="8.140625" customWidth="1"/>
    <col min="11531" max="11531" width="7" customWidth="1"/>
    <col min="11533" max="11533" width="9.7109375" customWidth="1"/>
    <col min="11534" max="11534" width="9.28515625" customWidth="1"/>
    <col min="11538" max="11538" width="10.140625" customWidth="1"/>
    <col min="11539" max="11539" width="10.5703125" customWidth="1"/>
    <col min="11775" max="11775" width="6.140625" customWidth="1"/>
    <col min="11776" max="11776" width="20.7109375" customWidth="1"/>
    <col min="11777" max="11777" width="11.140625" customWidth="1"/>
    <col min="11778" max="11778" width="8" customWidth="1"/>
    <col min="11779" max="11779" width="20" customWidth="1"/>
    <col min="11780" max="11780" width="7.42578125" customWidth="1"/>
    <col min="11781" max="11781" width="6.85546875" customWidth="1"/>
    <col min="11782" max="11782" width="8.7109375" customWidth="1"/>
    <col min="11783" max="11783" width="7" customWidth="1"/>
    <col min="11784" max="11784" width="7.42578125" customWidth="1"/>
    <col min="11786" max="11786" width="8.140625" customWidth="1"/>
    <col min="11787" max="11787" width="7" customWidth="1"/>
    <col min="11789" max="11789" width="9.7109375" customWidth="1"/>
    <col min="11790" max="11790" width="9.28515625" customWidth="1"/>
    <col min="11794" max="11794" width="10.140625" customWidth="1"/>
    <col min="11795" max="11795" width="10.5703125" customWidth="1"/>
    <col min="12031" max="12031" width="6.140625" customWidth="1"/>
    <col min="12032" max="12032" width="20.7109375" customWidth="1"/>
    <col min="12033" max="12033" width="11.140625" customWidth="1"/>
    <col min="12034" max="12034" width="8" customWidth="1"/>
    <col min="12035" max="12035" width="20" customWidth="1"/>
    <col min="12036" max="12036" width="7.42578125" customWidth="1"/>
    <col min="12037" max="12037" width="6.85546875" customWidth="1"/>
    <col min="12038" max="12038" width="8.7109375" customWidth="1"/>
    <col min="12039" max="12039" width="7" customWidth="1"/>
    <col min="12040" max="12040" width="7.42578125" customWidth="1"/>
    <col min="12042" max="12042" width="8.140625" customWidth="1"/>
    <col min="12043" max="12043" width="7" customWidth="1"/>
    <col min="12045" max="12045" width="9.7109375" customWidth="1"/>
    <col min="12046" max="12046" width="9.28515625" customWidth="1"/>
    <col min="12050" max="12050" width="10.140625" customWidth="1"/>
    <col min="12051" max="12051" width="10.5703125" customWidth="1"/>
    <col min="12287" max="12287" width="6.140625" customWidth="1"/>
    <col min="12288" max="12288" width="20.7109375" customWidth="1"/>
    <col min="12289" max="12289" width="11.140625" customWidth="1"/>
    <col min="12290" max="12290" width="8" customWidth="1"/>
    <col min="12291" max="12291" width="20" customWidth="1"/>
    <col min="12292" max="12292" width="7.42578125" customWidth="1"/>
    <col min="12293" max="12293" width="6.85546875" customWidth="1"/>
    <col min="12294" max="12294" width="8.7109375" customWidth="1"/>
    <col min="12295" max="12295" width="7" customWidth="1"/>
    <col min="12296" max="12296" width="7.42578125" customWidth="1"/>
    <col min="12298" max="12298" width="8.140625" customWidth="1"/>
    <col min="12299" max="12299" width="7" customWidth="1"/>
    <col min="12301" max="12301" width="9.7109375" customWidth="1"/>
    <col min="12302" max="12302" width="9.28515625" customWidth="1"/>
    <col min="12306" max="12306" width="10.140625" customWidth="1"/>
    <col min="12307" max="12307" width="10.5703125" customWidth="1"/>
    <col min="12543" max="12543" width="6.140625" customWidth="1"/>
    <col min="12544" max="12544" width="20.7109375" customWidth="1"/>
    <col min="12545" max="12545" width="11.140625" customWidth="1"/>
    <col min="12546" max="12546" width="8" customWidth="1"/>
    <col min="12547" max="12547" width="20" customWidth="1"/>
    <col min="12548" max="12548" width="7.42578125" customWidth="1"/>
    <col min="12549" max="12549" width="6.85546875" customWidth="1"/>
    <col min="12550" max="12550" width="8.7109375" customWidth="1"/>
    <col min="12551" max="12551" width="7" customWidth="1"/>
    <col min="12552" max="12552" width="7.42578125" customWidth="1"/>
    <col min="12554" max="12554" width="8.140625" customWidth="1"/>
    <col min="12555" max="12555" width="7" customWidth="1"/>
    <col min="12557" max="12557" width="9.7109375" customWidth="1"/>
    <col min="12558" max="12558" width="9.28515625" customWidth="1"/>
    <col min="12562" max="12562" width="10.140625" customWidth="1"/>
    <col min="12563" max="12563" width="10.5703125" customWidth="1"/>
    <col min="12799" max="12799" width="6.140625" customWidth="1"/>
    <col min="12800" max="12800" width="20.7109375" customWidth="1"/>
    <col min="12801" max="12801" width="11.140625" customWidth="1"/>
    <col min="12802" max="12802" width="8" customWidth="1"/>
    <col min="12803" max="12803" width="20" customWidth="1"/>
    <col min="12804" max="12804" width="7.42578125" customWidth="1"/>
    <col min="12805" max="12805" width="6.85546875" customWidth="1"/>
    <col min="12806" max="12806" width="8.7109375" customWidth="1"/>
    <col min="12807" max="12807" width="7" customWidth="1"/>
    <col min="12808" max="12808" width="7.42578125" customWidth="1"/>
    <col min="12810" max="12810" width="8.140625" customWidth="1"/>
    <col min="12811" max="12811" width="7" customWidth="1"/>
    <col min="12813" max="12813" width="9.7109375" customWidth="1"/>
    <col min="12814" max="12814" width="9.28515625" customWidth="1"/>
    <col min="12818" max="12818" width="10.140625" customWidth="1"/>
    <col min="12819" max="12819" width="10.5703125" customWidth="1"/>
    <col min="13055" max="13055" width="6.140625" customWidth="1"/>
    <col min="13056" max="13056" width="20.7109375" customWidth="1"/>
    <col min="13057" max="13057" width="11.140625" customWidth="1"/>
    <col min="13058" max="13058" width="8" customWidth="1"/>
    <col min="13059" max="13059" width="20" customWidth="1"/>
    <col min="13060" max="13060" width="7.42578125" customWidth="1"/>
    <col min="13061" max="13061" width="6.85546875" customWidth="1"/>
    <col min="13062" max="13062" width="8.7109375" customWidth="1"/>
    <col min="13063" max="13063" width="7" customWidth="1"/>
    <col min="13064" max="13064" width="7.42578125" customWidth="1"/>
    <col min="13066" max="13066" width="8.140625" customWidth="1"/>
    <col min="13067" max="13067" width="7" customWidth="1"/>
    <col min="13069" max="13069" width="9.7109375" customWidth="1"/>
    <col min="13070" max="13070" width="9.28515625" customWidth="1"/>
    <col min="13074" max="13074" width="10.140625" customWidth="1"/>
    <col min="13075" max="13075" width="10.5703125" customWidth="1"/>
    <col min="13311" max="13311" width="6.140625" customWidth="1"/>
    <col min="13312" max="13312" width="20.7109375" customWidth="1"/>
    <col min="13313" max="13313" width="11.140625" customWidth="1"/>
    <col min="13314" max="13314" width="8" customWidth="1"/>
    <col min="13315" max="13315" width="20" customWidth="1"/>
    <col min="13316" max="13316" width="7.42578125" customWidth="1"/>
    <col min="13317" max="13317" width="6.85546875" customWidth="1"/>
    <col min="13318" max="13318" width="8.7109375" customWidth="1"/>
    <col min="13319" max="13319" width="7" customWidth="1"/>
    <col min="13320" max="13320" width="7.42578125" customWidth="1"/>
    <col min="13322" max="13322" width="8.140625" customWidth="1"/>
    <col min="13323" max="13323" width="7" customWidth="1"/>
    <col min="13325" max="13325" width="9.7109375" customWidth="1"/>
    <col min="13326" max="13326" width="9.28515625" customWidth="1"/>
    <col min="13330" max="13330" width="10.140625" customWidth="1"/>
    <col min="13331" max="13331" width="10.5703125" customWidth="1"/>
    <col min="13567" max="13567" width="6.140625" customWidth="1"/>
    <col min="13568" max="13568" width="20.7109375" customWidth="1"/>
    <col min="13569" max="13569" width="11.140625" customWidth="1"/>
    <col min="13570" max="13570" width="8" customWidth="1"/>
    <col min="13571" max="13571" width="20" customWidth="1"/>
    <col min="13572" max="13572" width="7.42578125" customWidth="1"/>
    <col min="13573" max="13573" width="6.85546875" customWidth="1"/>
    <col min="13574" max="13574" width="8.7109375" customWidth="1"/>
    <col min="13575" max="13575" width="7" customWidth="1"/>
    <col min="13576" max="13576" width="7.42578125" customWidth="1"/>
    <col min="13578" max="13578" width="8.140625" customWidth="1"/>
    <col min="13579" max="13579" width="7" customWidth="1"/>
    <col min="13581" max="13581" width="9.7109375" customWidth="1"/>
    <col min="13582" max="13582" width="9.28515625" customWidth="1"/>
    <col min="13586" max="13586" width="10.140625" customWidth="1"/>
    <col min="13587" max="13587" width="10.5703125" customWidth="1"/>
    <col min="13823" max="13823" width="6.140625" customWidth="1"/>
    <col min="13824" max="13824" width="20.7109375" customWidth="1"/>
    <col min="13825" max="13825" width="11.140625" customWidth="1"/>
    <col min="13826" max="13826" width="8" customWidth="1"/>
    <col min="13827" max="13827" width="20" customWidth="1"/>
    <col min="13828" max="13828" width="7.42578125" customWidth="1"/>
    <col min="13829" max="13829" width="6.85546875" customWidth="1"/>
    <col min="13830" max="13830" width="8.7109375" customWidth="1"/>
    <col min="13831" max="13831" width="7" customWidth="1"/>
    <col min="13832" max="13832" width="7.42578125" customWidth="1"/>
    <col min="13834" max="13834" width="8.140625" customWidth="1"/>
    <col min="13835" max="13835" width="7" customWidth="1"/>
    <col min="13837" max="13837" width="9.7109375" customWidth="1"/>
    <col min="13838" max="13838" width="9.28515625" customWidth="1"/>
    <col min="13842" max="13842" width="10.140625" customWidth="1"/>
    <col min="13843" max="13843" width="10.5703125" customWidth="1"/>
    <col min="14079" max="14079" width="6.140625" customWidth="1"/>
    <col min="14080" max="14080" width="20.7109375" customWidth="1"/>
    <col min="14081" max="14081" width="11.140625" customWidth="1"/>
    <col min="14082" max="14082" width="8" customWidth="1"/>
    <col min="14083" max="14083" width="20" customWidth="1"/>
    <col min="14084" max="14084" width="7.42578125" customWidth="1"/>
    <col min="14085" max="14085" width="6.85546875" customWidth="1"/>
    <col min="14086" max="14086" width="8.7109375" customWidth="1"/>
    <col min="14087" max="14087" width="7" customWidth="1"/>
    <col min="14088" max="14088" width="7.42578125" customWidth="1"/>
    <col min="14090" max="14090" width="8.140625" customWidth="1"/>
    <col min="14091" max="14091" width="7" customWidth="1"/>
    <col min="14093" max="14093" width="9.7109375" customWidth="1"/>
    <col min="14094" max="14094" width="9.28515625" customWidth="1"/>
    <col min="14098" max="14098" width="10.140625" customWidth="1"/>
    <col min="14099" max="14099" width="10.5703125" customWidth="1"/>
    <col min="14335" max="14335" width="6.140625" customWidth="1"/>
    <col min="14336" max="14336" width="20.7109375" customWidth="1"/>
    <col min="14337" max="14337" width="11.140625" customWidth="1"/>
    <col min="14338" max="14338" width="8" customWidth="1"/>
    <col min="14339" max="14339" width="20" customWidth="1"/>
    <col min="14340" max="14340" width="7.42578125" customWidth="1"/>
    <col min="14341" max="14341" width="6.85546875" customWidth="1"/>
    <col min="14342" max="14342" width="8.7109375" customWidth="1"/>
    <col min="14343" max="14343" width="7" customWidth="1"/>
    <col min="14344" max="14344" width="7.42578125" customWidth="1"/>
    <col min="14346" max="14346" width="8.140625" customWidth="1"/>
    <col min="14347" max="14347" width="7" customWidth="1"/>
    <col min="14349" max="14349" width="9.7109375" customWidth="1"/>
    <col min="14350" max="14350" width="9.28515625" customWidth="1"/>
    <col min="14354" max="14354" width="10.140625" customWidth="1"/>
    <col min="14355" max="14355" width="10.5703125" customWidth="1"/>
    <col min="14591" max="14591" width="6.140625" customWidth="1"/>
    <col min="14592" max="14592" width="20.7109375" customWidth="1"/>
    <col min="14593" max="14593" width="11.140625" customWidth="1"/>
    <col min="14594" max="14594" width="8" customWidth="1"/>
    <col min="14595" max="14595" width="20" customWidth="1"/>
    <col min="14596" max="14596" width="7.42578125" customWidth="1"/>
    <col min="14597" max="14597" width="6.85546875" customWidth="1"/>
    <col min="14598" max="14598" width="8.7109375" customWidth="1"/>
    <col min="14599" max="14599" width="7" customWidth="1"/>
    <col min="14600" max="14600" width="7.42578125" customWidth="1"/>
    <col min="14602" max="14602" width="8.140625" customWidth="1"/>
    <col min="14603" max="14603" width="7" customWidth="1"/>
    <col min="14605" max="14605" width="9.7109375" customWidth="1"/>
    <col min="14606" max="14606" width="9.28515625" customWidth="1"/>
    <col min="14610" max="14610" width="10.140625" customWidth="1"/>
    <col min="14611" max="14611" width="10.5703125" customWidth="1"/>
    <col min="14847" max="14847" width="6.140625" customWidth="1"/>
    <col min="14848" max="14848" width="20.7109375" customWidth="1"/>
    <col min="14849" max="14849" width="11.140625" customWidth="1"/>
    <col min="14850" max="14850" width="8" customWidth="1"/>
    <col min="14851" max="14851" width="20" customWidth="1"/>
    <col min="14852" max="14852" width="7.42578125" customWidth="1"/>
    <col min="14853" max="14853" width="6.85546875" customWidth="1"/>
    <col min="14854" max="14854" width="8.7109375" customWidth="1"/>
    <col min="14855" max="14855" width="7" customWidth="1"/>
    <col min="14856" max="14856" width="7.42578125" customWidth="1"/>
    <col min="14858" max="14858" width="8.140625" customWidth="1"/>
    <col min="14859" max="14859" width="7" customWidth="1"/>
    <col min="14861" max="14861" width="9.7109375" customWidth="1"/>
    <col min="14862" max="14862" width="9.28515625" customWidth="1"/>
    <col min="14866" max="14866" width="10.140625" customWidth="1"/>
    <col min="14867" max="14867" width="10.5703125" customWidth="1"/>
    <col min="15103" max="15103" width="6.140625" customWidth="1"/>
    <col min="15104" max="15104" width="20.7109375" customWidth="1"/>
    <col min="15105" max="15105" width="11.140625" customWidth="1"/>
    <col min="15106" max="15106" width="8" customWidth="1"/>
    <col min="15107" max="15107" width="20" customWidth="1"/>
    <col min="15108" max="15108" width="7.42578125" customWidth="1"/>
    <col min="15109" max="15109" width="6.85546875" customWidth="1"/>
    <col min="15110" max="15110" width="8.7109375" customWidth="1"/>
    <col min="15111" max="15111" width="7" customWidth="1"/>
    <col min="15112" max="15112" width="7.42578125" customWidth="1"/>
    <col min="15114" max="15114" width="8.140625" customWidth="1"/>
    <col min="15115" max="15115" width="7" customWidth="1"/>
    <col min="15117" max="15117" width="9.7109375" customWidth="1"/>
    <col min="15118" max="15118" width="9.28515625" customWidth="1"/>
    <col min="15122" max="15122" width="10.140625" customWidth="1"/>
    <col min="15123" max="15123" width="10.5703125" customWidth="1"/>
    <col min="15359" max="15359" width="6.140625" customWidth="1"/>
    <col min="15360" max="15360" width="20.7109375" customWidth="1"/>
    <col min="15361" max="15361" width="11.140625" customWidth="1"/>
    <col min="15362" max="15362" width="8" customWidth="1"/>
    <col min="15363" max="15363" width="20" customWidth="1"/>
    <col min="15364" max="15364" width="7.42578125" customWidth="1"/>
    <col min="15365" max="15365" width="6.85546875" customWidth="1"/>
    <col min="15366" max="15366" width="8.7109375" customWidth="1"/>
    <col min="15367" max="15367" width="7" customWidth="1"/>
    <col min="15368" max="15368" width="7.42578125" customWidth="1"/>
    <col min="15370" max="15370" width="8.140625" customWidth="1"/>
    <col min="15371" max="15371" width="7" customWidth="1"/>
    <col min="15373" max="15373" width="9.7109375" customWidth="1"/>
    <col min="15374" max="15374" width="9.28515625" customWidth="1"/>
    <col min="15378" max="15378" width="10.140625" customWidth="1"/>
    <col min="15379" max="15379" width="10.5703125" customWidth="1"/>
    <col min="15615" max="15615" width="6.140625" customWidth="1"/>
    <col min="15616" max="15616" width="20.7109375" customWidth="1"/>
    <col min="15617" max="15617" width="11.140625" customWidth="1"/>
    <col min="15618" max="15618" width="8" customWidth="1"/>
    <col min="15619" max="15619" width="20" customWidth="1"/>
    <col min="15620" max="15620" width="7.42578125" customWidth="1"/>
    <col min="15621" max="15621" width="6.85546875" customWidth="1"/>
    <col min="15622" max="15622" width="8.7109375" customWidth="1"/>
    <col min="15623" max="15623" width="7" customWidth="1"/>
    <col min="15624" max="15624" width="7.42578125" customWidth="1"/>
    <col min="15626" max="15626" width="8.140625" customWidth="1"/>
    <col min="15627" max="15627" width="7" customWidth="1"/>
    <col min="15629" max="15629" width="9.7109375" customWidth="1"/>
    <col min="15630" max="15630" width="9.28515625" customWidth="1"/>
    <col min="15634" max="15634" width="10.140625" customWidth="1"/>
    <col min="15635" max="15635" width="10.5703125" customWidth="1"/>
    <col min="15871" max="15871" width="6.140625" customWidth="1"/>
    <col min="15872" max="15872" width="20.7109375" customWidth="1"/>
    <col min="15873" max="15873" width="11.140625" customWidth="1"/>
    <col min="15874" max="15874" width="8" customWidth="1"/>
    <col min="15875" max="15875" width="20" customWidth="1"/>
    <col min="15876" max="15876" width="7.42578125" customWidth="1"/>
    <col min="15877" max="15877" width="6.85546875" customWidth="1"/>
    <col min="15878" max="15878" width="8.7109375" customWidth="1"/>
    <col min="15879" max="15879" width="7" customWidth="1"/>
    <col min="15880" max="15880" width="7.42578125" customWidth="1"/>
    <col min="15882" max="15882" width="8.140625" customWidth="1"/>
    <col min="15883" max="15883" width="7" customWidth="1"/>
    <col min="15885" max="15885" width="9.7109375" customWidth="1"/>
    <col min="15886" max="15886" width="9.28515625" customWidth="1"/>
    <col min="15890" max="15890" width="10.140625" customWidth="1"/>
    <col min="15891" max="15891" width="10.5703125" customWidth="1"/>
    <col min="16127" max="16127" width="6.140625" customWidth="1"/>
    <col min="16128" max="16128" width="20.7109375" customWidth="1"/>
    <col min="16129" max="16129" width="11.140625" customWidth="1"/>
    <col min="16130" max="16130" width="8" customWidth="1"/>
    <col min="16131" max="16131" width="20" customWidth="1"/>
    <col min="16132" max="16132" width="7.42578125" customWidth="1"/>
    <col min="16133" max="16133" width="6.85546875" customWidth="1"/>
    <col min="16134" max="16134" width="8.7109375" customWidth="1"/>
    <col min="16135" max="16135" width="7" customWidth="1"/>
    <col min="16136" max="16136" width="7.42578125" customWidth="1"/>
    <col min="16138" max="16138" width="8.140625" customWidth="1"/>
    <col min="16139" max="16139" width="7" customWidth="1"/>
    <col min="16141" max="16141" width="9.7109375" customWidth="1"/>
    <col min="16142" max="16142" width="9.28515625" customWidth="1"/>
    <col min="16146" max="16146" width="10.140625" customWidth="1"/>
    <col min="16147" max="16147" width="10.5703125" customWidth="1"/>
  </cols>
  <sheetData>
    <row r="1" spans="1:19" ht="20.25" x14ac:dyDescent="0.3">
      <c r="F1" t="s">
        <v>0</v>
      </c>
      <c r="H1" s="1" t="s">
        <v>1</v>
      </c>
    </row>
    <row r="3" spans="1:19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4" t="s">
        <v>9</v>
      </c>
      <c r="I3" s="4"/>
      <c r="J3" s="4"/>
      <c r="K3" s="2"/>
      <c r="L3" s="4" t="s">
        <v>10</v>
      </c>
      <c r="M3" s="4"/>
      <c r="N3" s="4"/>
      <c r="O3" s="4" t="s">
        <v>11</v>
      </c>
      <c r="P3" s="4"/>
      <c r="Q3" s="4"/>
      <c r="R3" s="4"/>
    </row>
    <row r="4" spans="1:19" ht="25.5" x14ac:dyDescent="0.2">
      <c r="A4" s="5"/>
      <c r="B4" s="5"/>
      <c r="C4" s="5"/>
      <c r="D4" s="5"/>
      <c r="E4" s="5"/>
      <c r="F4" s="6"/>
      <c r="G4" s="6"/>
      <c r="H4" s="7" t="s">
        <v>12</v>
      </c>
      <c r="I4" s="8" t="s">
        <v>13</v>
      </c>
      <c r="J4" s="7" t="s">
        <v>14</v>
      </c>
      <c r="K4" s="9"/>
      <c r="L4" s="7" t="s">
        <v>12</v>
      </c>
      <c r="M4" s="7" t="s">
        <v>15</v>
      </c>
      <c r="N4" s="7" t="s">
        <v>14</v>
      </c>
      <c r="O4" s="8" t="s">
        <v>16</v>
      </c>
      <c r="P4" s="7" t="s">
        <v>12</v>
      </c>
      <c r="Q4" s="7" t="s">
        <v>15</v>
      </c>
      <c r="R4" s="7" t="s">
        <v>14</v>
      </c>
    </row>
    <row r="5" spans="1:19" ht="15.75" x14ac:dyDescent="0.25">
      <c r="A5" s="10"/>
      <c r="B5" s="11"/>
      <c r="C5" s="10"/>
      <c r="D5" s="11"/>
      <c r="E5" s="12" t="s">
        <v>17</v>
      </c>
      <c r="F5" s="10"/>
      <c r="G5" s="10"/>
      <c r="H5" s="13">
        <f>F5*G5</f>
        <v>0</v>
      </c>
      <c r="I5" s="13"/>
      <c r="J5" s="13">
        <f>H5*I5</f>
        <v>0</v>
      </c>
      <c r="K5" s="13"/>
      <c r="L5" s="13"/>
      <c r="M5" s="13"/>
      <c r="N5" s="13">
        <f>L5*M5</f>
        <v>0</v>
      </c>
      <c r="O5" s="13"/>
      <c r="P5" s="13"/>
      <c r="Q5" s="13"/>
      <c r="R5" s="13">
        <f>P5*Q5</f>
        <v>0</v>
      </c>
      <c r="S5" s="14"/>
    </row>
    <row r="6" spans="1:19" ht="15" x14ac:dyDescent="0.2">
      <c r="A6" s="10"/>
      <c r="B6" s="11"/>
      <c r="C6" s="10"/>
      <c r="D6" s="10"/>
      <c r="E6" s="15" t="s">
        <v>18</v>
      </c>
      <c r="F6" s="10"/>
      <c r="G6" s="10"/>
      <c r="H6" s="13">
        <f>F6*G6</f>
        <v>0</v>
      </c>
      <c r="I6" s="13"/>
      <c r="J6" s="13">
        <f>H6*I6</f>
        <v>0</v>
      </c>
      <c r="K6" s="13"/>
      <c r="L6" s="13"/>
      <c r="M6" s="13"/>
      <c r="N6" s="13">
        <f>L6*M6</f>
        <v>0</v>
      </c>
      <c r="O6" s="13"/>
      <c r="P6" s="13"/>
      <c r="Q6" s="13"/>
      <c r="R6" s="13">
        <f t="shared" ref="R6:R7" si="0">P6*Q6</f>
        <v>0</v>
      </c>
      <c r="S6" s="14"/>
    </row>
    <row r="7" spans="1:19" ht="15" x14ac:dyDescent="0.2">
      <c r="A7" s="10"/>
      <c r="B7" s="11"/>
      <c r="C7" s="10"/>
      <c r="D7" s="10"/>
      <c r="E7" s="15"/>
      <c r="F7" s="10"/>
      <c r="G7" s="10"/>
      <c r="H7" s="13"/>
      <c r="I7" s="13"/>
      <c r="J7" s="13"/>
      <c r="K7" s="13"/>
      <c r="L7" s="13"/>
      <c r="M7" s="13"/>
      <c r="N7" s="13"/>
      <c r="O7" s="16"/>
      <c r="P7" s="13"/>
      <c r="Q7" s="13"/>
      <c r="R7" s="13">
        <f t="shared" si="0"/>
        <v>0</v>
      </c>
      <c r="S7" s="14"/>
    </row>
    <row r="8" spans="1:19" x14ac:dyDescent="0.2">
      <c r="A8" s="10"/>
      <c r="B8" s="11"/>
      <c r="C8" s="10"/>
      <c r="D8" s="10"/>
      <c r="E8" s="10"/>
      <c r="F8" s="10"/>
      <c r="G8" s="10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7"/>
    </row>
    <row r="9" spans="1:19" x14ac:dyDescent="0.2">
      <c r="A9" s="10"/>
      <c r="B9" s="11"/>
      <c r="C9" s="10"/>
      <c r="D9" s="10"/>
      <c r="E9" s="18" t="s">
        <v>19</v>
      </c>
      <c r="F9" s="10"/>
      <c r="G9" s="10"/>
      <c r="H9" s="19">
        <f>SUM(H5:H8)</f>
        <v>0</v>
      </c>
      <c r="I9" s="13"/>
      <c r="J9" s="19">
        <f>SUM(J5:J8)</f>
        <v>0</v>
      </c>
      <c r="K9" s="13"/>
      <c r="L9" s="19">
        <f>SUM(L5:L8)</f>
        <v>0</v>
      </c>
      <c r="M9" s="13"/>
      <c r="N9" s="19">
        <f>SUM(N5:N8)</f>
        <v>0</v>
      </c>
      <c r="O9" s="13"/>
      <c r="P9" s="13"/>
      <c r="Q9" s="13"/>
      <c r="R9" s="19">
        <f>SUM(R5:R8)</f>
        <v>0</v>
      </c>
      <c r="S9" s="14">
        <f>J9+N9+R9</f>
        <v>0</v>
      </c>
    </row>
    <row r="10" spans="1:19" ht="15" x14ac:dyDescent="0.2">
      <c r="A10" s="10" t="s">
        <v>0</v>
      </c>
      <c r="B10" s="11"/>
      <c r="C10" s="10"/>
      <c r="D10" s="10"/>
      <c r="E10" s="15" t="s">
        <v>20</v>
      </c>
      <c r="F10" s="10"/>
      <c r="G10" s="10"/>
      <c r="H10" s="13">
        <f>F10*G10</f>
        <v>0</v>
      </c>
      <c r="I10" s="13"/>
      <c r="J10" s="13">
        <f>H10*I10</f>
        <v>0</v>
      </c>
      <c r="K10" s="13"/>
      <c r="L10" s="13"/>
      <c r="M10" s="13"/>
      <c r="N10" s="13">
        <f>L10*M10</f>
        <v>0</v>
      </c>
      <c r="O10" s="13"/>
      <c r="P10" s="13"/>
      <c r="Q10" s="13"/>
      <c r="R10" s="13">
        <f>P10</f>
        <v>0</v>
      </c>
      <c r="S10" s="20"/>
    </row>
    <row r="11" spans="1:19" x14ac:dyDescent="0.2">
      <c r="A11" s="10"/>
      <c r="B11" s="11"/>
      <c r="C11" s="10"/>
      <c r="D11" s="10"/>
      <c r="E11" s="10"/>
      <c r="F11" s="10"/>
      <c r="G11" s="10"/>
      <c r="H11" s="13"/>
      <c r="I11" s="13"/>
      <c r="J11" s="13"/>
      <c r="K11" s="16"/>
      <c r="L11" s="13"/>
      <c r="M11" s="13"/>
      <c r="N11" s="13"/>
      <c r="O11" s="16"/>
      <c r="P11" s="13"/>
      <c r="Q11" s="13"/>
      <c r="R11" s="13"/>
      <c r="S11" s="14"/>
    </row>
    <row r="12" spans="1:19" x14ac:dyDescent="0.2">
      <c r="A12" s="10"/>
      <c r="B12" s="11"/>
      <c r="C12" s="10"/>
      <c r="D12" s="10"/>
      <c r="E12" s="10"/>
      <c r="F12" s="10"/>
      <c r="G12" s="10"/>
      <c r="H12" s="13"/>
      <c r="I12" s="13"/>
      <c r="J12" s="13"/>
      <c r="K12" s="16"/>
      <c r="L12" s="13"/>
      <c r="M12" s="13"/>
      <c r="N12" s="13"/>
      <c r="O12" s="13"/>
      <c r="P12" s="13"/>
      <c r="Q12" s="13"/>
      <c r="R12" s="13"/>
      <c r="S12" s="14"/>
    </row>
    <row r="13" spans="1:19" x14ac:dyDescent="0.2">
      <c r="A13" s="10"/>
      <c r="B13" s="11"/>
      <c r="C13" s="10"/>
      <c r="D13" s="10"/>
      <c r="E13" s="18" t="s">
        <v>19</v>
      </c>
      <c r="F13" s="10"/>
      <c r="G13" s="10"/>
      <c r="H13" s="19">
        <f>SUM(H10:H10)</f>
        <v>0</v>
      </c>
      <c r="I13" s="13"/>
      <c r="J13" s="19">
        <f>SUM(J10:J10)</f>
        <v>0</v>
      </c>
      <c r="K13" s="13"/>
      <c r="L13" s="19">
        <f>SUM(L10:L10)</f>
        <v>0</v>
      </c>
      <c r="M13" s="13"/>
      <c r="N13" s="19">
        <f>SUM(N10:N10)</f>
        <v>0</v>
      </c>
      <c r="O13" s="13"/>
      <c r="P13" s="13"/>
      <c r="Q13" s="13"/>
      <c r="R13" s="19">
        <f>SUM(R10:R10)</f>
        <v>0</v>
      </c>
      <c r="S13" s="14">
        <f>J13+N13+R13</f>
        <v>0</v>
      </c>
    </row>
    <row r="14" spans="1:19" ht="15" x14ac:dyDescent="0.2">
      <c r="A14" s="10"/>
      <c r="B14" s="11"/>
      <c r="C14" s="10"/>
      <c r="D14" s="10"/>
      <c r="E14" s="15" t="s">
        <v>21</v>
      </c>
      <c r="F14" s="10"/>
      <c r="G14" s="10"/>
      <c r="H14" s="13">
        <f>F14*G14</f>
        <v>0</v>
      </c>
      <c r="I14" s="13"/>
      <c r="J14" s="13">
        <f>H14*I14</f>
        <v>0</v>
      </c>
      <c r="K14" s="13"/>
      <c r="L14" s="13"/>
      <c r="M14" s="13"/>
      <c r="N14" s="13">
        <f>L14*M14</f>
        <v>0</v>
      </c>
      <c r="O14" s="13"/>
      <c r="P14" s="13"/>
      <c r="Q14" s="13"/>
      <c r="R14" s="13">
        <f>P14*Q14</f>
        <v>0</v>
      </c>
      <c r="S14" s="20"/>
    </row>
    <row r="15" spans="1:19" ht="15" x14ac:dyDescent="0.2">
      <c r="A15" s="10"/>
      <c r="B15" s="11"/>
      <c r="C15" s="21"/>
      <c r="D15" s="10"/>
      <c r="E15" s="15"/>
      <c r="F15" s="10"/>
      <c r="G15" s="10"/>
      <c r="H15" s="13">
        <f>F15*G15</f>
        <v>0</v>
      </c>
      <c r="I15" s="13"/>
      <c r="J15" s="13">
        <f t="shared" ref="J15:J16" si="1">H15*I15</f>
        <v>0</v>
      </c>
      <c r="K15" s="13"/>
      <c r="L15" s="13"/>
      <c r="M15" s="13"/>
      <c r="N15" s="13">
        <f>L15*M15</f>
        <v>0</v>
      </c>
      <c r="O15" s="13"/>
      <c r="P15" s="13"/>
      <c r="Q15" s="13"/>
      <c r="R15" s="13">
        <f t="shared" ref="R15:R16" si="2">P15*Q15</f>
        <v>0</v>
      </c>
      <c r="S15" s="20"/>
    </row>
    <row r="16" spans="1:19" x14ac:dyDescent="0.2">
      <c r="A16" s="10"/>
      <c r="B16" s="11"/>
      <c r="C16" s="10"/>
      <c r="D16" s="10"/>
      <c r="E16" s="10"/>
      <c r="F16" s="10"/>
      <c r="G16" s="10"/>
      <c r="H16" s="13">
        <f>F16*G16</f>
        <v>0</v>
      </c>
      <c r="I16" s="13"/>
      <c r="J16" s="13">
        <f t="shared" si="1"/>
        <v>0</v>
      </c>
      <c r="K16" s="13"/>
      <c r="L16" s="13"/>
      <c r="M16" s="13"/>
      <c r="N16" s="13">
        <f>L16*M16</f>
        <v>0</v>
      </c>
      <c r="O16" s="13"/>
      <c r="P16" s="13"/>
      <c r="Q16" s="13"/>
      <c r="R16" s="13">
        <f t="shared" si="2"/>
        <v>0</v>
      </c>
      <c r="S16" s="20"/>
    </row>
    <row r="17" spans="1:19" x14ac:dyDescent="0.2">
      <c r="A17" s="10"/>
      <c r="B17" s="11"/>
      <c r="C17" s="10"/>
      <c r="D17" s="10"/>
      <c r="E17" s="18" t="s">
        <v>19</v>
      </c>
      <c r="F17" s="10"/>
      <c r="G17" s="10"/>
      <c r="H17" s="19">
        <f>SUM(H14:H16)</f>
        <v>0</v>
      </c>
      <c r="I17" s="13"/>
      <c r="J17" s="19">
        <f>SUM(J15:J16)</f>
        <v>0</v>
      </c>
      <c r="K17" s="13"/>
      <c r="L17" s="19">
        <f>SUM(L14:L16)</f>
        <v>0</v>
      </c>
      <c r="M17" s="13"/>
      <c r="N17" s="19">
        <f>SUM(N14:N16)</f>
        <v>0</v>
      </c>
      <c r="O17" s="13"/>
      <c r="P17" s="13"/>
      <c r="Q17" s="13"/>
      <c r="R17" s="19">
        <f>SUM(R14:R16)</f>
        <v>0</v>
      </c>
      <c r="S17" s="14">
        <f>J17+N17+R17</f>
        <v>0</v>
      </c>
    </row>
    <row r="18" spans="1:19" x14ac:dyDescent="0.2">
      <c r="A18" s="10"/>
      <c r="B18" s="11"/>
      <c r="C18" s="10"/>
      <c r="D18" s="10"/>
      <c r="E18" s="18" t="s">
        <v>19</v>
      </c>
      <c r="F18" s="10"/>
      <c r="G18" s="10"/>
      <c r="H18" s="19">
        <f>H9+H13+H17</f>
        <v>0</v>
      </c>
      <c r="I18" s="13"/>
      <c r="J18" s="19">
        <f>J9+J13+J17</f>
        <v>0</v>
      </c>
      <c r="K18" s="13"/>
      <c r="L18" s="19">
        <f>L9+L13+L17</f>
        <v>0</v>
      </c>
      <c r="M18" s="13"/>
      <c r="N18" s="19">
        <f>N9+N13+N17</f>
        <v>0</v>
      </c>
      <c r="O18" s="13"/>
      <c r="P18" s="13"/>
      <c r="Q18" s="13"/>
      <c r="R18" s="19">
        <f>R9+R13+R17</f>
        <v>0</v>
      </c>
      <c r="S18" s="19">
        <f>SUM(S5:S17)</f>
        <v>0</v>
      </c>
    </row>
    <row r="19" spans="1:19" x14ac:dyDescent="0.2">
      <c r="C19" s="22"/>
      <c r="R19" s="23">
        <f>J18+N18+R18</f>
        <v>0</v>
      </c>
      <c r="S19" s="23" t="s">
        <v>0</v>
      </c>
    </row>
    <row r="21" spans="1:19" ht="20.25" x14ac:dyDescent="0.3">
      <c r="F21" t="s">
        <v>0</v>
      </c>
      <c r="H21" s="1" t="s">
        <v>22</v>
      </c>
    </row>
    <row r="23" spans="1:19" x14ac:dyDescent="0.2">
      <c r="A23" s="2" t="s">
        <v>2</v>
      </c>
      <c r="B23" s="2" t="s">
        <v>3</v>
      </c>
      <c r="C23" s="2" t="s">
        <v>4</v>
      </c>
      <c r="D23" s="2" t="s">
        <v>5</v>
      </c>
      <c r="E23" s="2" t="s">
        <v>6</v>
      </c>
      <c r="F23" s="3" t="s">
        <v>7</v>
      </c>
      <c r="G23" s="3" t="s">
        <v>8</v>
      </c>
      <c r="H23" s="4" t="s">
        <v>9</v>
      </c>
      <c r="I23" s="4"/>
      <c r="J23" s="4"/>
      <c r="K23" s="2"/>
      <c r="L23" s="4" t="s">
        <v>10</v>
      </c>
      <c r="M23" s="4"/>
      <c r="N23" s="4"/>
      <c r="O23" s="4" t="s">
        <v>11</v>
      </c>
      <c r="P23" s="4"/>
      <c r="Q23" s="4"/>
      <c r="R23" s="4"/>
    </row>
    <row r="24" spans="1:19" ht="25.5" x14ac:dyDescent="0.2">
      <c r="A24" s="5"/>
      <c r="B24" s="5"/>
      <c r="C24" s="5"/>
      <c r="D24" s="5"/>
      <c r="E24" s="5"/>
      <c r="F24" s="6"/>
      <c r="G24" s="6"/>
      <c r="H24" s="7" t="s">
        <v>12</v>
      </c>
      <c r="I24" s="8" t="s">
        <v>13</v>
      </c>
      <c r="J24" s="7" t="s">
        <v>14</v>
      </c>
      <c r="K24" s="9"/>
      <c r="L24" s="7" t="s">
        <v>12</v>
      </c>
      <c r="M24" s="7" t="s">
        <v>15</v>
      </c>
      <c r="N24" s="7" t="s">
        <v>14</v>
      </c>
      <c r="O24" s="8" t="s">
        <v>16</v>
      </c>
      <c r="P24" s="7" t="s">
        <v>12</v>
      </c>
      <c r="Q24" s="7" t="s">
        <v>15</v>
      </c>
      <c r="R24" s="7" t="s">
        <v>14</v>
      </c>
    </row>
    <row r="25" spans="1:19" ht="15.75" x14ac:dyDescent="0.25">
      <c r="A25" s="10"/>
      <c r="B25" s="11"/>
      <c r="C25" s="10"/>
      <c r="D25" s="11"/>
      <c r="E25" s="12" t="s">
        <v>17</v>
      </c>
      <c r="F25" s="10"/>
      <c r="G25" s="10"/>
      <c r="H25" s="13">
        <f>F25*G25</f>
        <v>0</v>
      </c>
      <c r="I25" s="13"/>
      <c r="J25" s="13">
        <f>H25*I25</f>
        <v>0</v>
      </c>
      <c r="K25" s="13"/>
      <c r="L25" s="13"/>
      <c r="M25" s="13"/>
      <c r="N25" s="13">
        <f>L25*M25</f>
        <v>0</v>
      </c>
      <c r="O25" s="13"/>
      <c r="P25" s="13"/>
      <c r="Q25" s="13"/>
      <c r="R25" s="13">
        <f>P25*Q25</f>
        <v>0</v>
      </c>
      <c r="S25" s="14"/>
    </row>
    <row r="26" spans="1:19" ht="15" x14ac:dyDescent="0.2">
      <c r="A26" s="10"/>
      <c r="B26" s="11"/>
      <c r="C26" s="10"/>
      <c r="D26" s="10"/>
      <c r="E26" s="15" t="s">
        <v>18</v>
      </c>
      <c r="F26" s="10"/>
      <c r="G26" s="10"/>
      <c r="H26" s="13">
        <f>F26*G26</f>
        <v>0</v>
      </c>
      <c r="I26" s="13"/>
      <c r="J26" s="13">
        <f>H26*I26</f>
        <v>0</v>
      </c>
      <c r="K26" s="13"/>
      <c r="L26" s="13"/>
      <c r="M26" s="13"/>
      <c r="N26" s="13">
        <f>L26*M26</f>
        <v>0</v>
      </c>
      <c r="O26" s="13"/>
      <c r="P26" s="13"/>
      <c r="Q26" s="13"/>
      <c r="R26" s="13">
        <f t="shared" ref="R26:R27" si="3">P26*Q26</f>
        <v>0</v>
      </c>
      <c r="S26" s="14"/>
    </row>
    <row r="27" spans="1:19" ht="15" x14ac:dyDescent="0.2">
      <c r="A27" s="10"/>
      <c r="B27" s="11"/>
      <c r="C27" s="10"/>
      <c r="D27" s="10"/>
      <c r="E27" s="15"/>
      <c r="F27" s="10"/>
      <c r="G27" s="10"/>
      <c r="H27" s="13"/>
      <c r="I27" s="13"/>
      <c r="J27" s="13"/>
      <c r="K27" s="13"/>
      <c r="L27" s="13"/>
      <c r="M27" s="13"/>
      <c r="N27" s="13"/>
      <c r="O27" s="16"/>
      <c r="P27" s="13"/>
      <c r="Q27" s="13"/>
      <c r="R27" s="13">
        <f t="shared" si="3"/>
        <v>0</v>
      </c>
      <c r="S27" s="14"/>
    </row>
    <row r="28" spans="1:19" x14ac:dyDescent="0.2">
      <c r="A28" s="10"/>
      <c r="B28" s="11"/>
      <c r="C28" s="10"/>
      <c r="D28" s="10"/>
      <c r="E28" s="10"/>
      <c r="F28" s="10"/>
      <c r="G28" s="10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7"/>
    </row>
    <row r="29" spans="1:19" x14ac:dyDescent="0.2">
      <c r="A29" s="10"/>
      <c r="B29" s="11"/>
      <c r="C29" s="10"/>
      <c r="D29" s="10"/>
      <c r="E29" s="18" t="s">
        <v>19</v>
      </c>
      <c r="F29" s="10"/>
      <c r="G29" s="10"/>
      <c r="H29" s="19">
        <f>SUM(H25:H28)</f>
        <v>0</v>
      </c>
      <c r="I29" s="13"/>
      <c r="J29" s="19">
        <f>SUM(J25:J28)</f>
        <v>0</v>
      </c>
      <c r="K29" s="13"/>
      <c r="L29" s="19">
        <f>SUM(L25:L28)</f>
        <v>0</v>
      </c>
      <c r="M29" s="13"/>
      <c r="N29" s="19">
        <f>SUM(N25:N28)</f>
        <v>0</v>
      </c>
      <c r="O29" s="13"/>
      <c r="P29" s="13"/>
      <c r="Q29" s="13"/>
      <c r="R29" s="19">
        <f>SUM(R25:R28)</f>
        <v>0</v>
      </c>
      <c r="S29" s="14">
        <f>J29+N29+R29</f>
        <v>0</v>
      </c>
    </row>
    <row r="30" spans="1:19" ht="15" x14ac:dyDescent="0.2">
      <c r="A30" s="10" t="s">
        <v>0</v>
      </c>
      <c r="B30" s="11"/>
      <c r="C30" s="10"/>
      <c r="D30" s="10"/>
      <c r="E30" s="15" t="s">
        <v>20</v>
      </c>
      <c r="F30" s="10"/>
      <c r="G30" s="10"/>
      <c r="H30" s="13">
        <f>F30*G30</f>
        <v>0</v>
      </c>
      <c r="I30" s="13"/>
      <c r="J30" s="13">
        <f>H30*I30</f>
        <v>0</v>
      </c>
      <c r="K30" s="13"/>
      <c r="L30" s="13"/>
      <c r="M30" s="13"/>
      <c r="N30" s="13">
        <f>L30*M30</f>
        <v>0</v>
      </c>
      <c r="O30" s="13"/>
      <c r="P30" s="13"/>
      <c r="Q30" s="13"/>
      <c r="R30" s="13">
        <f>P30</f>
        <v>0</v>
      </c>
      <c r="S30" s="20"/>
    </row>
    <row r="31" spans="1:19" x14ac:dyDescent="0.2">
      <c r="A31" s="10"/>
      <c r="B31" s="11"/>
      <c r="C31" s="10"/>
      <c r="D31" s="10"/>
      <c r="E31" s="10"/>
      <c r="F31" s="10"/>
      <c r="G31" s="10"/>
      <c r="H31" s="13"/>
      <c r="I31" s="13"/>
      <c r="J31" s="13"/>
      <c r="K31" s="16"/>
      <c r="L31" s="13"/>
      <c r="M31" s="13"/>
      <c r="N31" s="13"/>
      <c r="O31" s="16"/>
      <c r="P31" s="13"/>
      <c r="Q31" s="13"/>
      <c r="R31" s="13"/>
      <c r="S31" s="14"/>
    </row>
    <row r="32" spans="1:19" x14ac:dyDescent="0.2">
      <c r="A32" s="10"/>
      <c r="B32" s="11"/>
      <c r="C32" s="10"/>
      <c r="D32" s="10"/>
      <c r="E32" s="10"/>
      <c r="F32" s="10"/>
      <c r="G32" s="10"/>
      <c r="H32" s="13"/>
      <c r="I32" s="13"/>
      <c r="J32" s="13"/>
      <c r="K32" s="16"/>
      <c r="L32" s="13"/>
      <c r="M32" s="13"/>
      <c r="N32" s="13"/>
      <c r="O32" s="13"/>
      <c r="P32" s="13"/>
      <c r="Q32" s="13"/>
      <c r="R32" s="13"/>
      <c r="S32" s="14"/>
    </row>
    <row r="33" spans="1:19" x14ac:dyDescent="0.2">
      <c r="A33" s="10"/>
      <c r="B33" s="11"/>
      <c r="C33" s="10"/>
      <c r="D33" s="10"/>
      <c r="E33" s="18" t="s">
        <v>19</v>
      </c>
      <c r="F33" s="10"/>
      <c r="G33" s="10"/>
      <c r="H33" s="19">
        <f>SUM(H30:H30)</f>
        <v>0</v>
      </c>
      <c r="I33" s="13"/>
      <c r="J33" s="19">
        <f>SUM(J30:J30)</f>
        <v>0</v>
      </c>
      <c r="K33" s="13"/>
      <c r="L33" s="19">
        <f>SUM(L30:L30)</f>
        <v>0</v>
      </c>
      <c r="M33" s="13"/>
      <c r="N33" s="19">
        <f>SUM(N30:N30)</f>
        <v>0</v>
      </c>
      <c r="O33" s="13"/>
      <c r="P33" s="13"/>
      <c r="Q33" s="13"/>
      <c r="R33" s="19">
        <f>SUM(R30:R30)</f>
        <v>0</v>
      </c>
      <c r="S33" s="14">
        <f>J33+N33+R33</f>
        <v>0</v>
      </c>
    </row>
    <row r="34" spans="1:19" ht="15" x14ac:dyDescent="0.2">
      <c r="A34" s="10"/>
      <c r="B34" s="11"/>
      <c r="C34" s="10"/>
      <c r="D34" s="10"/>
      <c r="E34" s="15" t="s">
        <v>21</v>
      </c>
      <c r="F34" s="10"/>
      <c r="G34" s="10"/>
      <c r="H34" s="13">
        <f>F34*G34</f>
        <v>0</v>
      </c>
      <c r="I34" s="13"/>
      <c r="J34" s="13">
        <f>H34*I34</f>
        <v>0</v>
      </c>
      <c r="K34" s="13"/>
      <c r="L34" s="13"/>
      <c r="M34" s="13"/>
      <c r="N34" s="13">
        <f>L34*M34</f>
        <v>0</v>
      </c>
      <c r="O34" s="13"/>
      <c r="P34" s="13"/>
      <c r="Q34" s="13"/>
      <c r="R34" s="13">
        <f>P34*Q34</f>
        <v>0</v>
      </c>
      <c r="S34" s="20"/>
    </row>
    <row r="35" spans="1:19" ht="15" x14ac:dyDescent="0.2">
      <c r="A35" s="10"/>
      <c r="B35" s="11"/>
      <c r="C35" s="21"/>
      <c r="D35" s="10"/>
      <c r="E35" s="15"/>
      <c r="F35" s="10"/>
      <c r="G35" s="10"/>
      <c r="H35" s="13">
        <f>F35*G35</f>
        <v>0</v>
      </c>
      <c r="I35" s="13"/>
      <c r="J35" s="13">
        <f t="shared" ref="J35:J39" si="4">H35*I35</f>
        <v>0</v>
      </c>
      <c r="K35" s="13"/>
      <c r="L35" s="13"/>
      <c r="M35" s="13"/>
      <c r="N35" s="13">
        <f>L35*M35</f>
        <v>0</v>
      </c>
      <c r="O35" s="13"/>
      <c r="P35" s="13"/>
      <c r="Q35" s="13"/>
      <c r="R35" s="13">
        <f t="shared" ref="R35:R39" si="5">P35*Q35</f>
        <v>0</v>
      </c>
      <c r="S35" s="20"/>
    </row>
    <row r="36" spans="1:19" ht="15" x14ac:dyDescent="0.2">
      <c r="A36" s="10"/>
      <c r="B36" s="11"/>
      <c r="C36" s="21"/>
      <c r="D36" s="10"/>
      <c r="E36" s="15"/>
      <c r="F36" s="10"/>
      <c r="G36" s="10"/>
      <c r="H36" s="13">
        <f t="shared" ref="H36:H38" si="6">F36*G36</f>
        <v>0</v>
      </c>
      <c r="I36" s="13"/>
      <c r="J36" s="13">
        <f t="shared" si="4"/>
        <v>0</v>
      </c>
      <c r="K36" s="13"/>
      <c r="L36" s="13"/>
      <c r="M36" s="13"/>
      <c r="N36" s="13">
        <f t="shared" ref="N36:N38" si="7">L36*M36</f>
        <v>0</v>
      </c>
      <c r="O36" s="13"/>
      <c r="P36" s="13"/>
      <c r="Q36" s="13"/>
      <c r="R36" s="13">
        <f t="shared" si="5"/>
        <v>0</v>
      </c>
      <c r="S36" s="20"/>
    </row>
    <row r="37" spans="1:19" ht="63.75" x14ac:dyDescent="0.2">
      <c r="A37" s="10">
        <v>1</v>
      </c>
      <c r="B37" s="11" t="s">
        <v>23</v>
      </c>
      <c r="C37" s="21">
        <v>45125</v>
      </c>
      <c r="D37" s="10"/>
      <c r="E37" s="15" t="s">
        <v>24</v>
      </c>
      <c r="F37" s="10">
        <v>2</v>
      </c>
      <c r="G37" s="10">
        <v>1</v>
      </c>
      <c r="H37" s="13">
        <f t="shared" si="6"/>
        <v>2</v>
      </c>
      <c r="I37" s="13">
        <v>600</v>
      </c>
      <c r="J37" s="13">
        <f t="shared" si="4"/>
        <v>1200</v>
      </c>
      <c r="K37" s="13" t="s">
        <v>25</v>
      </c>
      <c r="L37" s="13">
        <v>0.5</v>
      </c>
      <c r="M37" s="13">
        <v>500</v>
      </c>
      <c r="N37" s="13">
        <f t="shared" si="7"/>
        <v>250</v>
      </c>
      <c r="O37" s="13" t="s">
        <v>26</v>
      </c>
      <c r="P37" s="13">
        <v>1</v>
      </c>
      <c r="Q37" s="13">
        <v>135</v>
      </c>
      <c r="R37" s="13">
        <f t="shared" si="5"/>
        <v>135</v>
      </c>
      <c r="S37" s="20"/>
    </row>
    <row r="38" spans="1:19" ht="15" x14ac:dyDescent="0.2">
      <c r="A38" s="10"/>
      <c r="B38" s="11"/>
      <c r="C38" s="21"/>
      <c r="D38" s="10"/>
      <c r="E38" s="15"/>
      <c r="F38" s="10"/>
      <c r="G38" s="10"/>
      <c r="H38" s="13">
        <f t="shared" si="6"/>
        <v>0</v>
      </c>
      <c r="I38" s="13"/>
      <c r="J38" s="13">
        <f t="shared" si="4"/>
        <v>0</v>
      </c>
      <c r="K38" s="13"/>
      <c r="L38" s="13"/>
      <c r="M38" s="13"/>
      <c r="N38" s="13">
        <f t="shared" si="7"/>
        <v>0</v>
      </c>
      <c r="O38" s="13" t="s">
        <v>27</v>
      </c>
      <c r="P38" s="13">
        <v>0.5</v>
      </c>
      <c r="Q38" s="13">
        <v>65</v>
      </c>
      <c r="R38" s="13">
        <f t="shared" si="5"/>
        <v>32.5</v>
      </c>
      <c r="S38" s="20"/>
    </row>
    <row r="39" spans="1:19" x14ac:dyDescent="0.2">
      <c r="A39" s="10"/>
      <c r="B39" s="11"/>
      <c r="C39" s="10"/>
      <c r="D39" s="10"/>
      <c r="E39" s="10"/>
      <c r="F39" s="10"/>
      <c r="G39" s="10"/>
      <c r="H39" s="13">
        <f>F39*G39</f>
        <v>0</v>
      </c>
      <c r="I39" s="13"/>
      <c r="J39" s="13">
        <f t="shared" si="4"/>
        <v>0</v>
      </c>
      <c r="K39" s="13"/>
      <c r="L39" s="13"/>
      <c r="M39" s="13"/>
      <c r="N39" s="13">
        <f>L39*M39</f>
        <v>0</v>
      </c>
      <c r="O39" s="13"/>
      <c r="P39" s="13"/>
      <c r="Q39" s="13"/>
      <c r="R39" s="13">
        <f t="shared" si="5"/>
        <v>0</v>
      </c>
      <c r="S39" s="20"/>
    </row>
    <row r="40" spans="1:19" x14ac:dyDescent="0.2">
      <c r="A40" s="10"/>
      <c r="B40" s="11"/>
      <c r="C40" s="10"/>
      <c r="D40" s="10"/>
      <c r="E40" s="18" t="s">
        <v>19</v>
      </c>
      <c r="F40" s="10"/>
      <c r="G40" s="10"/>
      <c r="H40" s="19">
        <f>SUM(H34:H39)</f>
        <v>2</v>
      </c>
      <c r="I40" s="13"/>
      <c r="J40" s="19">
        <f>SUM(J35:J39)</f>
        <v>1200</v>
      </c>
      <c r="K40" s="13"/>
      <c r="L40" s="19">
        <f>SUM(L34:L39)</f>
        <v>0.5</v>
      </c>
      <c r="M40" s="13"/>
      <c r="N40" s="19">
        <f>SUM(N34:N39)</f>
        <v>250</v>
      </c>
      <c r="O40" s="13"/>
      <c r="P40" s="13"/>
      <c r="Q40" s="13"/>
      <c r="R40" s="19">
        <f>SUM(R34:R39)</f>
        <v>167.5</v>
      </c>
      <c r="S40" s="14">
        <f>J40+N40+R40</f>
        <v>1617.5</v>
      </c>
    </row>
    <row r="41" spans="1:19" x14ac:dyDescent="0.2">
      <c r="A41" s="10"/>
      <c r="B41" s="11"/>
      <c r="C41" s="10"/>
      <c r="D41" s="10"/>
      <c r="E41" s="18" t="s">
        <v>19</v>
      </c>
      <c r="F41" s="10"/>
      <c r="G41" s="10"/>
      <c r="H41" s="19">
        <f>H29+H33+H40</f>
        <v>2</v>
      </c>
      <c r="I41" s="13"/>
      <c r="J41" s="19">
        <f>J29+J33+J40</f>
        <v>1200</v>
      </c>
      <c r="K41" s="13"/>
      <c r="L41" s="19">
        <f>L29+L33+L40</f>
        <v>0.5</v>
      </c>
      <c r="M41" s="13"/>
      <c r="N41" s="19">
        <f>N29+N33+N40</f>
        <v>250</v>
      </c>
      <c r="O41" s="13"/>
      <c r="P41" s="13"/>
      <c r="Q41" s="13"/>
      <c r="R41" s="19">
        <f>R29+R33+R40</f>
        <v>167.5</v>
      </c>
      <c r="S41" s="19">
        <f>SUM(S25:S40)</f>
        <v>1617.5</v>
      </c>
    </row>
    <row r="42" spans="1:19" x14ac:dyDescent="0.2">
      <c r="C42" s="22"/>
      <c r="R42" s="23">
        <f>J41+N41+R41</f>
        <v>1617.5</v>
      </c>
      <c r="S42" s="23" t="s">
        <v>0</v>
      </c>
    </row>
    <row r="44" spans="1:19" ht="20.25" x14ac:dyDescent="0.3">
      <c r="F44" t="s">
        <v>0</v>
      </c>
      <c r="H44" s="1" t="s">
        <v>28</v>
      </c>
    </row>
    <row r="46" spans="1:19" x14ac:dyDescent="0.2">
      <c r="A46" s="2" t="s">
        <v>2</v>
      </c>
      <c r="B46" s="2" t="s">
        <v>3</v>
      </c>
      <c r="C46" s="2" t="s">
        <v>4</v>
      </c>
      <c r="D46" s="2" t="s">
        <v>5</v>
      </c>
      <c r="E46" s="2" t="s">
        <v>6</v>
      </c>
      <c r="F46" s="3" t="s">
        <v>7</v>
      </c>
      <c r="G46" s="3" t="s">
        <v>8</v>
      </c>
      <c r="H46" s="4" t="s">
        <v>9</v>
      </c>
      <c r="I46" s="4"/>
      <c r="J46" s="4"/>
      <c r="K46" s="2"/>
      <c r="L46" s="4" t="s">
        <v>10</v>
      </c>
      <c r="M46" s="4"/>
      <c r="N46" s="4"/>
      <c r="O46" s="4" t="s">
        <v>11</v>
      </c>
      <c r="P46" s="4"/>
      <c r="Q46" s="4"/>
      <c r="R46" s="4"/>
    </row>
    <row r="47" spans="1:19" ht="25.5" x14ac:dyDescent="0.2">
      <c r="A47" s="5"/>
      <c r="B47" s="5"/>
      <c r="C47" s="5"/>
      <c r="D47" s="5"/>
      <c r="E47" s="5"/>
      <c r="F47" s="6"/>
      <c r="G47" s="6"/>
      <c r="H47" s="7" t="s">
        <v>12</v>
      </c>
      <c r="I47" s="8" t="s">
        <v>13</v>
      </c>
      <c r="J47" s="7" t="s">
        <v>14</v>
      </c>
      <c r="K47" s="9"/>
      <c r="L47" s="7" t="s">
        <v>12</v>
      </c>
      <c r="M47" s="7" t="s">
        <v>15</v>
      </c>
      <c r="N47" s="7" t="s">
        <v>14</v>
      </c>
      <c r="O47" s="8" t="s">
        <v>16</v>
      </c>
      <c r="P47" s="7" t="s">
        <v>12</v>
      </c>
      <c r="Q47" s="7" t="s">
        <v>15</v>
      </c>
      <c r="R47" s="7" t="s">
        <v>14</v>
      </c>
    </row>
    <row r="48" spans="1:19" ht="15.75" x14ac:dyDescent="0.25">
      <c r="A48" s="10"/>
      <c r="B48" s="11"/>
      <c r="C48" s="10"/>
      <c r="D48" s="11"/>
      <c r="E48" s="12" t="s">
        <v>17</v>
      </c>
      <c r="F48" s="10"/>
      <c r="G48" s="10"/>
      <c r="H48" s="13">
        <f>F48*G48</f>
        <v>0</v>
      </c>
      <c r="I48" s="13"/>
      <c r="J48" s="13">
        <f>H48*I48</f>
        <v>0</v>
      </c>
      <c r="K48" s="13"/>
      <c r="L48" s="13"/>
      <c r="M48" s="13"/>
      <c r="N48" s="13">
        <f>L48*M48</f>
        <v>0</v>
      </c>
      <c r="O48" s="13"/>
      <c r="P48" s="13"/>
      <c r="Q48" s="13"/>
      <c r="R48" s="13">
        <f>P48*Q48</f>
        <v>0</v>
      </c>
      <c r="S48" s="14"/>
    </row>
    <row r="49" spans="1:19" ht="15" x14ac:dyDescent="0.2">
      <c r="A49" s="10"/>
      <c r="B49" s="11"/>
      <c r="C49" s="10"/>
      <c r="D49" s="10"/>
      <c r="E49" s="15" t="s">
        <v>18</v>
      </c>
      <c r="F49" s="10"/>
      <c r="G49" s="10"/>
      <c r="H49" s="13">
        <f>F49*G49</f>
        <v>0</v>
      </c>
      <c r="I49" s="13"/>
      <c r="J49" s="13">
        <f>H49*I49</f>
        <v>0</v>
      </c>
      <c r="K49" s="13"/>
      <c r="L49" s="13"/>
      <c r="M49" s="13"/>
      <c r="N49" s="13">
        <f>L49*M49</f>
        <v>0</v>
      </c>
      <c r="O49" s="13"/>
      <c r="P49" s="13"/>
      <c r="Q49" s="13"/>
      <c r="R49" s="13">
        <f t="shared" ref="R49:R53" si="8">P49*Q49</f>
        <v>0</v>
      </c>
      <c r="S49" s="14"/>
    </row>
    <row r="50" spans="1:19" ht="15" x14ac:dyDescent="0.2">
      <c r="A50" s="10"/>
      <c r="B50" s="11"/>
      <c r="C50" s="10"/>
      <c r="D50" s="10"/>
      <c r="E50" s="15"/>
      <c r="F50" s="10"/>
      <c r="G50" s="10"/>
      <c r="H50" s="13">
        <f t="shared" ref="H50:H53" si="9">F50*G50</f>
        <v>0</v>
      </c>
      <c r="I50" s="13"/>
      <c r="J50" s="13">
        <f t="shared" ref="J50:J53" si="10">H50*I50</f>
        <v>0</v>
      </c>
      <c r="K50" s="13"/>
      <c r="L50" s="13"/>
      <c r="M50" s="13"/>
      <c r="N50" s="13">
        <f t="shared" ref="N50:N52" si="11">L50*M50</f>
        <v>0</v>
      </c>
      <c r="O50" s="13"/>
      <c r="P50" s="13"/>
      <c r="Q50" s="13"/>
      <c r="R50" s="13">
        <f t="shared" si="8"/>
        <v>0</v>
      </c>
      <c r="S50" s="14"/>
    </row>
    <row r="51" spans="1:19" ht="63.75" x14ac:dyDescent="0.2">
      <c r="A51" s="10">
        <v>1</v>
      </c>
      <c r="B51" s="11" t="s">
        <v>29</v>
      </c>
      <c r="C51" s="21">
        <v>45140</v>
      </c>
      <c r="D51" s="10"/>
      <c r="E51" s="15" t="s">
        <v>30</v>
      </c>
      <c r="F51" s="10">
        <v>0.5</v>
      </c>
      <c r="G51" s="10">
        <v>2</v>
      </c>
      <c r="H51" s="13">
        <f t="shared" si="9"/>
        <v>1</v>
      </c>
      <c r="I51" s="13">
        <v>600</v>
      </c>
      <c r="J51" s="13">
        <f t="shared" si="10"/>
        <v>600</v>
      </c>
      <c r="K51" s="13" t="s">
        <v>25</v>
      </c>
      <c r="L51" s="13">
        <v>0.5</v>
      </c>
      <c r="M51" s="13">
        <v>500</v>
      </c>
      <c r="N51" s="13">
        <f t="shared" si="11"/>
        <v>250</v>
      </c>
      <c r="O51" s="13"/>
      <c r="P51" s="13"/>
      <c r="Q51" s="13"/>
      <c r="R51" s="13">
        <f t="shared" si="8"/>
        <v>0</v>
      </c>
      <c r="S51" s="14"/>
    </row>
    <row r="52" spans="1:19" ht="15" x14ac:dyDescent="0.2">
      <c r="A52" s="10"/>
      <c r="B52" s="11"/>
      <c r="C52" s="21"/>
      <c r="D52" s="10"/>
      <c r="E52" s="24"/>
      <c r="F52" s="10"/>
      <c r="G52" s="10"/>
      <c r="H52" s="13">
        <f t="shared" si="9"/>
        <v>0</v>
      </c>
      <c r="I52" s="13"/>
      <c r="J52" s="13">
        <f t="shared" si="10"/>
        <v>0</v>
      </c>
      <c r="K52" s="13"/>
      <c r="L52" s="13"/>
      <c r="M52" s="13"/>
      <c r="N52" s="13">
        <f t="shared" si="11"/>
        <v>0</v>
      </c>
      <c r="O52" s="13"/>
      <c r="P52" s="13"/>
      <c r="Q52" s="13"/>
      <c r="R52" s="13">
        <f t="shared" si="8"/>
        <v>0</v>
      </c>
      <c r="S52" s="17"/>
    </row>
    <row r="53" spans="1:19" ht="38.25" x14ac:dyDescent="0.2">
      <c r="A53" s="10">
        <v>2</v>
      </c>
      <c r="B53" s="11" t="s">
        <v>31</v>
      </c>
      <c r="C53" s="21">
        <v>45169</v>
      </c>
      <c r="D53" s="10"/>
      <c r="E53" s="10" t="s">
        <v>32</v>
      </c>
      <c r="F53" s="10">
        <v>0.6</v>
      </c>
      <c r="G53" s="10">
        <v>1</v>
      </c>
      <c r="H53" s="13">
        <f t="shared" si="9"/>
        <v>0.6</v>
      </c>
      <c r="I53" s="13">
        <v>600</v>
      </c>
      <c r="J53" s="13">
        <f t="shared" si="10"/>
        <v>360</v>
      </c>
      <c r="K53" s="13" t="s">
        <v>25</v>
      </c>
      <c r="L53" s="13">
        <v>0.5</v>
      </c>
      <c r="M53" s="13">
        <v>500</v>
      </c>
      <c r="N53" s="13">
        <f>L53*M53</f>
        <v>250</v>
      </c>
      <c r="O53" s="13"/>
      <c r="P53" s="13"/>
      <c r="Q53" s="13"/>
      <c r="R53" s="13">
        <f t="shared" si="8"/>
        <v>0</v>
      </c>
      <c r="S53" s="17"/>
    </row>
    <row r="54" spans="1:19" x14ac:dyDescent="0.2">
      <c r="A54" s="10"/>
      <c r="B54" s="11"/>
      <c r="C54" s="21"/>
      <c r="D54" s="10"/>
      <c r="E54" s="10"/>
      <c r="F54" s="10"/>
      <c r="G54" s="10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7"/>
    </row>
    <row r="55" spans="1:19" ht="38.25" x14ac:dyDescent="0.2">
      <c r="A55" s="10">
        <v>3</v>
      </c>
      <c r="B55" s="11" t="s">
        <v>33</v>
      </c>
      <c r="C55" s="21">
        <v>45167</v>
      </c>
      <c r="D55" s="10"/>
      <c r="E55" s="24"/>
      <c r="F55" s="10"/>
      <c r="G55" s="10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25">
        <v>8000</v>
      </c>
      <c r="S55" s="17"/>
    </row>
    <row r="56" spans="1:19" x14ac:dyDescent="0.2">
      <c r="A56" s="10"/>
      <c r="B56" s="11"/>
      <c r="C56" s="21"/>
      <c r="D56" s="10"/>
      <c r="E56" s="10"/>
      <c r="F56" s="10"/>
      <c r="G56" s="10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7"/>
    </row>
    <row r="57" spans="1:19" x14ac:dyDescent="0.2">
      <c r="A57" s="10"/>
      <c r="B57" s="11"/>
      <c r="C57" s="10"/>
      <c r="D57" s="10"/>
      <c r="E57" s="18" t="s">
        <v>19</v>
      </c>
      <c r="F57" s="10"/>
      <c r="G57" s="10"/>
      <c r="H57" s="19">
        <f>SUM(H48:H53)</f>
        <v>1.6</v>
      </c>
      <c r="I57" s="13"/>
      <c r="J57" s="19">
        <f>SUM(J48:J53)</f>
        <v>960</v>
      </c>
      <c r="K57" s="13"/>
      <c r="L57" s="19">
        <f>SUM(L48:L53)</f>
        <v>1</v>
      </c>
      <c r="M57" s="13"/>
      <c r="N57" s="19">
        <f>SUM(N48:N53)</f>
        <v>500</v>
      </c>
      <c r="O57" s="13"/>
      <c r="P57" s="13"/>
      <c r="Q57" s="13"/>
      <c r="R57" s="19">
        <f>SUM(R48:R56)</f>
        <v>8000</v>
      </c>
      <c r="S57" s="14">
        <f>J57+N57+R57</f>
        <v>9460</v>
      </c>
    </row>
    <row r="58" spans="1:19" ht="15" x14ac:dyDescent="0.2">
      <c r="A58" s="10" t="s">
        <v>0</v>
      </c>
      <c r="B58" s="11"/>
      <c r="C58" s="10"/>
      <c r="D58" s="10"/>
      <c r="E58" s="15" t="s">
        <v>20</v>
      </c>
      <c r="F58" s="10"/>
      <c r="G58" s="10"/>
      <c r="H58" s="13">
        <f>F58*G58</f>
        <v>0</v>
      </c>
      <c r="I58" s="13"/>
      <c r="J58" s="13">
        <f>H58*I58</f>
        <v>0</v>
      </c>
      <c r="K58" s="13"/>
      <c r="L58" s="13"/>
      <c r="M58" s="13"/>
      <c r="N58" s="13">
        <f>L58*M58</f>
        <v>0</v>
      </c>
      <c r="O58" s="13"/>
      <c r="P58" s="13"/>
      <c r="Q58" s="13"/>
      <c r="R58" s="13">
        <f>P58</f>
        <v>0</v>
      </c>
      <c r="S58" s="20"/>
    </row>
    <row r="59" spans="1:19" ht="15" x14ac:dyDescent="0.2">
      <c r="A59" s="10"/>
      <c r="B59" s="11"/>
      <c r="C59" s="21"/>
      <c r="D59" s="10"/>
      <c r="E59" s="15" t="s">
        <v>34</v>
      </c>
      <c r="F59" s="10"/>
      <c r="G59" s="10"/>
      <c r="H59" s="13">
        <f t="shared" ref="H59:H61" si="12">F59*G59</f>
        <v>0</v>
      </c>
      <c r="I59" s="13"/>
      <c r="J59" s="13">
        <f>H59*I59</f>
        <v>0</v>
      </c>
      <c r="K59" s="13"/>
      <c r="L59" s="13"/>
      <c r="M59" s="13"/>
      <c r="N59" s="13">
        <f t="shared" ref="N59:N60" si="13">L59*M59</f>
        <v>0</v>
      </c>
      <c r="O59" s="13"/>
      <c r="P59" s="13"/>
      <c r="Q59" s="13"/>
      <c r="R59" s="13">
        <f>P59*Q59</f>
        <v>0</v>
      </c>
      <c r="S59" s="20"/>
    </row>
    <row r="60" spans="1:19" ht="15" x14ac:dyDescent="0.2">
      <c r="A60" s="10"/>
      <c r="B60" s="11"/>
      <c r="C60" s="10"/>
      <c r="D60" s="10"/>
      <c r="E60" s="15"/>
      <c r="F60" s="10"/>
      <c r="G60" s="10"/>
      <c r="H60" s="13">
        <f t="shared" si="12"/>
        <v>0</v>
      </c>
      <c r="I60" s="13"/>
      <c r="J60" s="13">
        <f>H60*I60</f>
        <v>0</v>
      </c>
      <c r="K60" s="13"/>
      <c r="L60" s="13"/>
      <c r="M60" s="13"/>
      <c r="N60" s="13">
        <f t="shared" si="13"/>
        <v>0</v>
      </c>
      <c r="O60" s="13"/>
      <c r="P60" s="13"/>
      <c r="Q60" s="13"/>
      <c r="R60" s="13">
        <f t="shared" ref="R60:R61" si="14">P60*Q60</f>
        <v>0</v>
      </c>
      <c r="S60" s="20"/>
    </row>
    <row r="61" spans="1:19" x14ac:dyDescent="0.2">
      <c r="A61" s="10"/>
      <c r="B61" s="11"/>
      <c r="C61" s="10"/>
      <c r="D61" s="10"/>
      <c r="E61" s="10"/>
      <c r="F61" s="10"/>
      <c r="G61" s="10"/>
      <c r="H61" s="13">
        <f t="shared" si="12"/>
        <v>0</v>
      </c>
      <c r="I61" s="13"/>
      <c r="J61" s="13">
        <f t="shared" ref="J61" si="15">H61*I61</f>
        <v>0</v>
      </c>
      <c r="K61" s="13"/>
      <c r="L61" s="13"/>
      <c r="M61" s="13"/>
      <c r="N61" s="13">
        <f>L61*M61</f>
        <v>0</v>
      </c>
      <c r="O61" s="13"/>
      <c r="P61" s="13"/>
      <c r="Q61" s="13"/>
      <c r="R61" s="13">
        <f t="shared" si="14"/>
        <v>0</v>
      </c>
      <c r="S61" s="14"/>
    </row>
    <row r="62" spans="1:19" x14ac:dyDescent="0.2">
      <c r="A62" s="10"/>
      <c r="B62" s="11"/>
      <c r="C62" s="10"/>
      <c r="D62" s="10"/>
      <c r="E62" s="18" t="s">
        <v>19</v>
      </c>
      <c r="F62" s="10"/>
      <c r="G62" s="10"/>
      <c r="H62" s="19">
        <f>SUM(H58:H61)</f>
        <v>0</v>
      </c>
      <c r="I62" s="13"/>
      <c r="J62" s="19">
        <f>SUM(J58:J61)</f>
        <v>0</v>
      </c>
      <c r="K62" s="13"/>
      <c r="L62" s="19">
        <f>SUM(L58:L61)</f>
        <v>0</v>
      </c>
      <c r="M62" s="13"/>
      <c r="N62" s="19">
        <f>SUM(N58:N61)</f>
        <v>0</v>
      </c>
      <c r="O62" s="13"/>
      <c r="P62" s="13"/>
      <c r="Q62" s="13"/>
      <c r="R62" s="19">
        <f>SUM(R58:R61)</f>
        <v>0</v>
      </c>
      <c r="S62" s="14">
        <f>J62+N62+R62</f>
        <v>0</v>
      </c>
    </row>
    <row r="63" spans="1:19" ht="15" x14ac:dyDescent="0.2">
      <c r="A63" s="10"/>
      <c r="B63" s="11"/>
      <c r="C63" s="10"/>
      <c r="D63" s="10"/>
      <c r="E63" s="15" t="s">
        <v>21</v>
      </c>
      <c r="F63" s="10"/>
      <c r="G63" s="10"/>
      <c r="H63" s="13">
        <f>F63*G63</f>
        <v>0</v>
      </c>
      <c r="I63" s="13"/>
      <c r="J63" s="13">
        <f>H63*I63</f>
        <v>0</v>
      </c>
      <c r="K63" s="13"/>
      <c r="L63" s="13"/>
      <c r="M63" s="13"/>
      <c r="N63" s="13">
        <f>L63*M63</f>
        <v>0</v>
      </c>
      <c r="O63" s="13"/>
      <c r="P63" s="13"/>
      <c r="Q63" s="13"/>
      <c r="R63" s="13">
        <f>P63*Q63</f>
        <v>0</v>
      </c>
      <c r="S63" s="20"/>
    </row>
    <row r="64" spans="1:19" ht="15" x14ac:dyDescent="0.2">
      <c r="A64" s="10"/>
      <c r="B64" s="11"/>
      <c r="C64" s="21"/>
      <c r="D64" s="10"/>
      <c r="E64" s="15"/>
      <c r="F64" s="10"/>
      <c r="G64" s="10"/>
      <c r="H64" s="13"/>
      <c r="I64" s="13"/>
      <c r="J64" s="13">
        <f>H64*I64</f>
        <v>0</v>
      </c>
      <c r="K64" s="13"/>
      <c r="L64" s="13"/>
      <c r="M64" s="13"/>
      <c r="N64" s="13">
        <f>L64*M64</f>
        <v>0</v>
      </c>
      <c r="O64" s="13"/>
      <c r="P64" s="13"/>
      <c r="Q64" s="13"/>
      <c r="R64" s="13">
        <f>P64*Q64</f>
        <v>0</v>
      </c>
      <c r="S64" s="20"/>
    </row>
    <row r="65" spans="1:19" x14ac:dyDescent="0.2">
      <c r="A65" s="10"/>
      <c r="B65" s="11"/>
      <c r="C65" s="10"/>
      <c r="D65" s="10"/>
      <c r="E65" s="10"/>
      <c r="F65" s="10"/>
      <c r="G65" s="10"/>
      <c r="H65" s="13">
        <f>F65*G65</f>
        <v>0</v>
      </c>
      <c r="I65" s="13"/>
      <c r="J65" s="13">
        <f t="shared" ref="J65" si="16">H65*I65</f>
        <v>0</v>
      </c>
      <c r="K65" s="13"/>
      <c r="L65" s="13"/>
      <c r="M65" s="13"/>
      <c r="N65" s="13">
        <f>L65*M65</f>
        <v>0</v>
      </c>
      <c r="O65" s="13"/>
      <c r="P65" s="13"/>
      <c r="Q65" s="13"/>
      <c r="R65" s="13">
        <f t="shared" ref="R65" si="17">P65*Q65</f>
        <v>0</v>
      </c>
      <c r="S65" s="20"/>
    </row>
    <row r="66" spans="1:19" x14ac:dyDescent="0.2">
      <c r="A66" s="10"/>
      <c r="B66" s="11"/>
      <c r="C66" s="10"/>
      <c r="D66" s="10"/>
      <c r="E66" s="18" t="s">
        <v>19</v>
      </c>
      <c r="F66" s="10"/>
      <c r="G66" s="10"/>
      <c r="H66" s="19">
        <f>SUM(H63:H65)</f>
        <v>0</v>
      </c>
      <c r="I66" s="13"/>
      <c r="J66" s="19">
        <f>SUM(J64:J65)</f>
        <v>0</v>
      </c>
      <c r="K66" s="13"/>
      <c r="L66" s="19">
        <f>SUM(L63:L65)</f>
        <v>0</v>
      </c>
      <c r="M66" s="13"/>
      <c r="N66" s="19">
        <f>SUM(N63:N65)</f>
        <v>0</v>
      </c>
      <c r="O66" s="13"/>
      <c r="P66" s="13"/>
      <c r="Q66" s="13"/>
      <c r="R66" s="19">
        <f>SUM(R63:R65)</f>
        <v>0</v>
      </c>
      <c r="S66" s="14">
        <f>J66+N66+R66</f>
        <v>0</v>
      </c>
    </row>
    <row r="67" spans="1:19" x14ac:dyDescent="0.2">
      <c r="A67" s="10"/>
      <c r="B67" s="11"/>
      <c r="C67" s="10"/>
      <c r="D67" s="10"/>
      <c r="E67" s="18" t="s">
        <v>19</v>
      </c>
      <c r="F67" s="10"/>
      <c r="G67" s="10"/>
      <c r="H67" s="19">
        <f>H57+H62+H66</f>
        <v>1.6</v>
      </c>
      <c r="I67" s="13"/>
      <c r="J67" s="19">
        <f>J57+J62+J66</f>
        <v>960</v>
      </c>
      <c r="K67" s="13"/>
      <c r="L67" s="19">
        <f>L57+L62+L66</f>
        <v>1</v>
      </c>
      <c r="M67" s="13"/>
      <c r="N67" s="19">
        <f>N57+N62+N66</f>
        <v>500</v>
      </c>
      <c r="O67" s="13"/>
      <c r="P67" s="13"/>
      <c r="Q67" s="13"/>
      <c r="R67" s="19">
        <f>R57+R62+R66</f>
        <v>8000</v>
      </c>
      <c r="S67" s="19">
        <f>SUM(S48:S66)</f>
        <v>9460</v>
      </c>
    </row>
    <row r="68" spans="1:19" x14ac:dyDescent="0.2">
      <c r="C68" s="22"/>
      <c r="R68" s="23">
        <f>J67+N67+R67</f>
        <v>9460</v>
      </c>
      <c r="S68" s="23" t="s">
        <v>0</v>
      </c>
    </row>
    <row r="70" spans="1:19" ht="20.25" x14ac:dyDescent="0.3">
      <c r="F70" t="s">
        <v>0</v>
      </c>
      <c r="H70" s="1" t="s">
        <v>35</v>
      </c>
    </row>
    <row r="72" spans="1:19" x14ac:dyDescent="0.2">
      <c r="A72" s="2" t="s">
        <v>2</v>
      </c>
      <c r="B72" s="2" t="s">
        <v>3</v>
      </c>
      <c r="C72" s="2" t="s">
        <v>4</v>
      </c>
      <c r="D72" s="2" t="s">
        <v>5</v>
      </c>
      <c r="E72" s="2" t="s">
        <v>6</v>
      </c>
      <c r="F72" s="3" t="s">
        <v>7</v>
      </c>
      <c r="G72" s="3" t="s">
        <v>8</v>
      </c>
      <c r="H72" s="4" t="s">
        <v>9</v>
      </c>
      <c r="I72" s="4"/>
      <c r="J72" s="4"/>
      <c r="K72" s="2"/>
      <c r="L72" s="4" t="s">
        <v>10</v>
      </c>
      <c r="M72" s="4"/>
      <c r="N72" s="4"/>
      <c r="O72" s="4" t="s">
        <v>11</v>
      </c>
      <c r="P72" s="4"/>
      <c r="Q72" s="4"/>
      <c r="R72" s="4"/>
    </row>
    <row r="73" spans="1:19" ht="25.5" x14ac:dyDescent="0.2">
      <c r="A73" s="5"/>
      <c r="B73" s="5"/>
      <c r="C73" s="5"/>
      <c r="D73" s="5"/>
      <c r="E73" s="5"/>
      <c r="F73" s="6"/>
      <c r="G73" s="6"/>
      <c r="H73" s="7" t="s">
        <v>12</v>
      </c>
      <c r="I73" s="8" t="s">
        <v>13</v>
      </c>
      <c r="J73" s="7" t="s">
        <v>14</v>
      </c>
      <c r="K73" s="9"/>
      <c r="L73" s="7" t="s">
        <v>12</v>
      </c>
      <c r="M73" s="7" t="s">
        <v>15</v>
      </c>
      <c r="N73" s="7" t="s">
        <v>14</v>
      </c>
      <c r="O73" s="8" t="s">
        <v>16</v>
      </c>
      <c r="P73" s="7" t="s">
        <v>12</v>
      </c>
      <c r="Q73" s="7" t="s">
        <v>15</v>
      </c>
      <c r="R73" s="7" t="s">
        <v>14</v>
      </c>
    </row>
    <row r="74" spans="1:19" ht="15.75" x14ac:dyDescent="0.25">
      <c r="A74" s="10"/>
      <c r="B74" s="11"/>
      <c r="C74" s="10"/>
      <c r="D74" s="11"/>
      <c r="E74" s="12" t="s">
        <v>36</v>
      </c>
      <c r="F74" s="10"/>
      <c r="G74" s="10"/>
      <c r="H74" s="13">
        <f>F74*G74</f>
        <v>0</v>
      </c>
      <c r="I74" s="13"/>
      <c r="J74" s="13">
        <f>H74*I74</f>
        <v>0</v>
      </c>
      <c r="K74" s="13"/>
      <c r="L74" s="13"/>
      <c r="M74" s="13"/>
      <c r="N74" s="13">
        <f>L74*M74</f>
        <v>0</v>
      </c>
      <c r="O74" s="13"/>
      <c r="P74" s="13"/>
      <c r="Q74" s="13"/>
      <c r="R74" s="13">
        <f>P74*Q74</f>
        <v>0</v>
      </c>
      <c r="S74" s="14"/>
    </row>
    <row r="75" spans="1:19" ht="15" x14ac:dyDescent="0.2">
      <c r="A75" s="10"/>
      <c r="B75" s="11"/>
      <c r="C75" s="10"/>
      <c r="D75" s="10"/>
      <c r="E75" s="15" t="s">
        <v>18</v>
      </c>
      <c r="F75" s="10"/>
      <c r="G75" s="10"/>
      <c r="H75" s="13">
        <f>F75*G75</f>
        <v>0</v>
      </c>
      <c r="I75" s="13"/>
      <c r="J75" s="13">
        <f>H75*I75</f>
        <v>0</v>
      </c>
      <c r="K75" s="13"/>
      <c r="L75" s="13"/>
      <c r="M75" s="13"/>
      <c r="N75" s="13">
        <f>L75*M75</f>
        <v>0</v>
      </c>
      <c r="O75" s="13"/>
      <c r="P75" s="13"/>
      <c r="Q75" s="13"/>
      <c r="R75" s="13">
        <f t="shared" ref="R75:R77" si="18">P75*Q75</f>
        <v>0</v>
      </c>
      <c r="S75" s="14"/>
    </row>
    <row r="76" spans="1:19" ht="76.5" x14ac:dyDescent="0.2">
      <c r="A76" s="10">
        <v>1</v>
      </c>
      <c r="B76" s="11" t="s">
        <v>37</v>
      </c>
      <c r="C76" s="21">
        <v>45177</v>
      </c>
      <c r="D76" s="10"/>
      <c r="E76" s="24" t="s">
        <v>38</v>
      </c>
      <c r="F76" s="10"/>
      <c r="G76" s="10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25">
        <v>7000</v>
      </c>
      <c r="S76" s="17"/>
    </row>
    <row r="77" spans="1:19" x14ac:dyDescent="0.2">
      <c r="A77" s="10"/>
      <c r="B77" s="11"/>
      <c r="C77" s="10"/>
      <c r="D77" s="10"/>
      <c r="E77" s="10"/>
      <c r="F77" s="10"/>
      <c r="G77" s="10"/>
      <c r="H77" s="13">
        <f>F77*G77</f>
        <v>0</v>
      </c>
      <c r="I77" s="13"/>
      <c r="J77" s="13">
        <f>H77*I77</f>
        <v>0</v>
      </c>
      <c r="K77" s="13"/>
      <c r="L77" s="13"/>
      <c r="M77" s="13"/>
      <c r="N77" s="13">
        <f>L77*M77</f>
        <v>0</v>
      </c>
      <c r="O77" s="13"/>
      <c r="P77" s="13"/>
      <c r="Q77" s="13"/>
      <c r="R77" s="13">
        <f t="shared" si="18"/>
        <v>0</v>
      </c>
      <c r="S77" s="17"/>
    </row>
    <row r="78" spans="1:19" x14ac:dyDescent="0.2">
      <c r="A78" s="10"/>
      <c r="B78" s="11"/>
      <c r="C78" s="10"/>
      <c r="D78" s="10"/>
      <c r="E78" s="18" t="s">
        <v>19</v>
      </c>
      <c r="F78" s="10"/>
      <c r="G78" s="10"/>
      <c r="H78" s="19">
        <f>SUM(H74:H77)</f>
        <v>0</v>
      </c>
      <c r="I78" s="13"/>
      <c r="J78" s="19">
        <f>SUM(J74:J77)</f>
        <v>0</v>
      </c>
      <c r="K78" s="13"/>
      <c r="L78" s="19">
        <f>SUM(L74:L77)</f>
        <v>0</v>
      </c>
      <c r="M78" s="13"/>
      <c r="N78" s="19">
        <f>SUM(N74:N77)</f>
        <v>0</v>
      </c>
      <c r="O78" s="13"/>
      <c r="P78" s="13"/>
      <c r="Q78" s="13"/>
      <c r="R78" s="19">
        <f>SUM(R74:R77)</f>
        <v>7000</v>
      </c>
      <c r="S78" s="14">
        <f>J78+N78+R78</f>
        <v>7000</v>
      </c>
    </row>
    <row r="79" spans="1:19" ht="15" x14ac:dyDescent="0.2">
      <c r="A79" s="10" t="s">
        <v>0</v>
      </c>
      <c r="B79" s="11"/>
      <c r="C79" s="10"/>
      <c r="D79" s="10"/>
      <c r="E79" s="15" t="s">
        <v>20</v>
      </c>
      <c r="F79" s="10"/>
      <c r="G79" s="10"/>
      <c r="H79" s="13">
        <f>F79*G79</f>
        <v>0</v>
      </c>
      <c r="I79" s="13"/>
      <c r="J79" s="13">
        <f>H79*I79</f>
        <v>0</v>
      </c>
      <c r="K79" s="13"/>
      <c r="L79" s="13"/>
      <c r="M79" s="13"/>
      <c r="N79" s="13">
        <f>L79*M79</f>
        <v>0</v>
      </c>
      <c r="O79" s="13"/>
      <c r="P79" s="13"/>
      <c r="Q79" s="13"/>
      <c r="R79" s="13">
        <f>P79</f>
        <v>0</v>
      </c>
      <c r="S79" s="20"/>
    </row>
    <row r="80" spans="1:19" ht="15" x14ac:dyDescent="0.2">
      <c r="A80" s="10"/>
      <c r="B80" s="11"/>
      <c r="C80" s="21"/>
      <c r="D80" s="10"/>
      <c r="E80" s="15" t="s">
        <v>34</v>
      </c>
      <c r="F80" s="10"/>
      <c r="G80" s="10"/>
      <c r="H80" s="13">
        <f t="shared" ref="H80:H82" si="19">F80*G80</f>
        <v>0</v>
      </c>
      <c r="I80" s="13"/>
      <c r="J80" s="13">
        <f>H80*I80</f>
        <v>0</v>
      </c>
      <c r="K80" s="13"/>
      <c r="L80" s="13"/>
      <c r="M80" s="13"/>
      <c r="N80" s="13">
        <f t="shared" ref="N80:N81" si="20">L80*M80</f>
        <v>0</v>
      </c>
      <c r="O80" s="13"/>
      <c r="P80" s="13"/>
      <c r="Q80" s="13"/>
      <c r="R80" s="13">
        <f>P80*Q80</f>
        <v>0</v>
      </c>
      <c r="S80" s="20"/>
    </row>
    <row r="81" spans="1:19" ht="15" x14ac:dyDescent="0.2">
      <c r="A81" s="10"/>
      <c r="B81" s="11"/>
      <c r="C81" s="10"/>
      <c r="D81" s="10"/>
      <c r="E81" s="15"/>
      <c r="F81" s="10"/>
      <c r="G81" s="10"/>
      <c r="H81" s="13">
        <f t="shared" si="19"/>
        <v>0</v>
      </c>
      <c r="I81" s="13"/>
      <c r="J81" s="13">
        <f>H81*I81</f>
        <v>0</v>
      </c>
      <c r="K81" s="13"/>
      <c r="L81" s="13"/>
      <c r="M81" s="13"/>
      <c r="N81" s="13">
        <f t="shared" si="20"/>
        <v>0</v>
      </c>
      <c r="O81" s="13"/>
      <c r="P81" s="13"/>
      <c r="Q81" s="13"/>
      <c r="R81" s="13">
        <f t="shared" ref="R81:R82" si="21">P81*Q81</f>
        <v>0</v>
      </c>
      <c r="S81" s="20"/>
    </row>
    <row r="82" spans="1:19" x14ac:dyDescent="0.2">
      <c r="A82" s="10"/>
      <c r="B82" s="11"/>
      <c r="C82" s="10"/>
      <c r="D82" s="10"/>
      <c r="E82" s="10"/>
      <c r="F82" s="10"/>
      <c r="G82" s="10"/>
      <c r="H82" s="13">
        <f t="shared" si="19"/>
        <v>0</v>
      </c>
      <c r="I82" s="13"/>
      <c r="J82" s="13">
        <f t="shared" ref="J82" si="22">H82*I82</f>
        <v>0</v>
      </c>
      <c r="K82" s="13"/>
      <c r="L82" s="13"/>
      <c r="M82" s="13"/>
      <c r="N82" s="13">
        <f>L82*M82</f>
        <v>0</v>
      </c>
      <c r="O82" s="13"/>
      <c r="P82" s="13"/>
      <c r="Q82" s="13"/>
      <c r="R82" s="13">
        <f t="shared" si="21"/>
        <v>0</v>
      </c>
      <c r="S82" s="14"/>
    </row>
    <row r="83" spans="1:19" x14ac:dyDescent="0.2">
      <c r="A83" s="10"/>
      <c r="B83" s="11"/>
      <c r="C83" s="10"/>
      <c r="D83" s="10"/>
      <c r="E83" s="18" t="s">
        <v>19</v>
      </c>
      <c r="F83" s="10"/>
      <c r="G83" s="10"/>
      <c r="H83" s="19">
        <f>SUM(H79:H82)</f>
        <v>0</v>
      </c>
      <c r="I83" s="13"/>
      <c r="J83" s="19">
        <f>SUM(J79:J82)</f>
        <v>0</v>
      </c>
      <c r="K83" s="13"/>
      <c r="L83" s="19">
        <f>SUM(L79:L82)</f>
        <v>0</v>
      </c>
      <c r="M83" s="13"/>
      <c r="N83" s="19">
        <f>SUM(N79:N82)</f>
        <v>0</v>
      </c>
      <c r="O83" s="13"/>
      <c r="P83" s="13"/>
      <c r="Q83" s="13"/>
      <c r="R83" s="19">
        <f>SUM(R79:R82)</f>
        <v>0</v>
      </c>
      <c r="S83" s="14">
        <f>J83+N83+R83</f>
        <v>0</v>
      </c>
    </row>
    <row r="84" spans="1:19" ht="15" x14ac:dyDescent="0.2">
      <c r="A84" s="10"/>
      <c r="B84" s="11"/>
      <c r="C84" s="10"/>
      <c r="D84" s="10"/>
      <c r="E84" s="15" t="s">
        <v>21</v>
      </c>
      <c r="F84" s="10"/>
      <c r="G84" s="10"/>
      <c r="H84" s="13">
        <f>F84*G84</f>
        <v>0</v>
      </c>
      <c r="I84" s="13"/>
      <c r="J84" s="13">
        <f>H84*I84</f>
        <v>0</v>
      </c>
      <c r="K84" s="13"/>
      <c r="L84" s="13"/>
      <c r="M84" s="13"/>
      <c r="N84" s="13">
        <f>L84*M84</f>
        <v>0</v>
      </c>
      <c r="O84" s="13"/>
      <c r="P84" s="13"/>
      <c r="Q84" s="13"/>
      <c r="R84" s="13">
        <f>P84*Q84</f>
        <v>0</v>
      </c>
      <c r="S84" s="20"/>
    </row>
    <row r="85" spans="1:19" ht="15" x14ac:dyDescent="0.2">
      <c r="A85" s="10"/>
      <c r="B85" s="11"/>
      <c r="C85" s="21"/>
      <c r="D85" s="10"/>
      <c r="E85" s="15"/>
      <c r="F85" s="10"/>
      <c r="G85" s="10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20"/>
    </row>
    <row r="86" spans="1:19" x14ac:dyDescent="0.2">
      <c r="A86" s="10"/>
      <c r="B86" s="11"/>
      <c r="C86" s="10"/>
      <c r="D86" s="10"/>
      <c r="E86" s="10"/>
      <c r="F86" s="10"/>
      <c r="G86" s="10"/>
      <c r="H86" s="13">
        <f>F86*G86</f>
        <v>0</v>
      </c>
      <c r="I86" s="13"/>
      <c r="J86" s="13">
        <f t="shared" ref="J86" si="23">H86*I86</f>
        <v>0</v>
      </c>
      <c r="K86" s="13"/>
      <c r="L86" s="13"/>
      <c r="M86" s="13"/>
      <c r="N86" s="13">
        <f>L86*M86</f>
        <v>0</v>
      </c>
      <c r="O86" s="13"/>
      <c r="P86" s="13"/>
      <c r="Q86" s="13"/>
      <c r="R86" s="13">
        <f t="shared" ref="R86" si="24">P86*Q86</f>
        <v>0</v>
      </c>
      <c r="S86" s="20"/>
    </row>
    <row r="87" spans="1:19" x14ac:dyDescent="0.2">
      <c r="A87" s="10"/>
      <c r="B87" s="11"/>
      <c r="C87" s="10"/>
      <c r="D87" s="10"/>
      <c r="E87" s="18" t="s">
        <v>19</v>
      </c>
      <c r="F87" s="10"/>
      <c r="G87" s="10"/>
      <c r="H87" s="19">
        <f>SUM(H84:H86)</f>
        <v>0</v>
      </c>
      <c r="I87" s="13"/>
      <c r="J87" s="19">
        <f>SUM(J85:J86)</f>
        <v>0</v>
      </c>
      <c r="K87" s="13"/>
      <c r="L87" s="19">
        <f>SUM(L84:L86)</f>
        <v>0</v>
      </c>
      <c r="M87" s="13"/>
      <c r="N87" s="19">
        <f>SUM(N84:N86)</f>
        <v>0</v>
      </c>
      <c r="O87" s="13"/>
      <c r="P87" s="13"/>
      <c r="Q87" s="13"/>
      <c r="R87" s="19">
        <f>SUM(R84:R86)</f>
        <v>0</v>
      </c>
      <c r="S87" s="14">
        <f>J87+N87+R87</f>
        <v>0</v>
      </c>
    </row>
    <row r="88" spans="1:19" x14ac:dyDescent="0.2">
      <c r="A88" s="10"/>
      <c r="B88" s="11"/>
      <c r="C88" s="10"/>
      <c r="D88" s="10"/>
      <c r="E88" s="18" t="s">
        <v>19</v>
      </c>
      <c r="F88" s="10"/>
      <c r="G88" s="10"/>
      <c r="H88" s="19">
        <f>H78+H83+H87</f>
        <v>0</v>
      </c>
      <c r="I88" s="13"/>
      <c r="J88" s="19">
        <f>J78+J83+J87</f>
        <v>0</v>
      </c>
      <c r="K88" s="13"/>
      <c r="L88" s="19">
        <f>L78+L83+L87</f>
        <v>0</v>
      </c>
      <c r="M88" s="13"/>
      <c r="N88" s="19">
        <f>N78+N83+N87</f>
        <v>0</v>
      </c>
      <c r="O88" s="13"/>
      <c r="P88" s="13"/>
      <c r="Q88" s="13"/>
      <c r="R88" s="19">
        <f>R78+R83+R87</f>
        <v>7000</v>
      </c>
      <c r="S88" s="19">
        <f>SUM(S74:S87)</f>
        <v>7000</v>
      </c>
    </row>
    <row r="89" spans="1:19" x14ac:dyDescent="0.2">
      <c r="C89" s="22"/>
      <c r="R89" s="23">
        <f>J88+N88+R88</f>
        <v>7000</v>
      </c>
      <c r="S89" s="23" t="s">
        <v>0</v>
      </c>
    </row>
    <row r="90" spans="1:19" ht="20.25" x14ac:dyDescent="0.3">
      <c r="F90" t="s">
        <v>0</v>
      </c>
      <c r="H90" s="1" t="s">
        <v>39</v>
      </c>
    </row>
    <row r="92" spans="1:19" x14ac:dyDescent="0.2">
      <c r="A92" s="2" t="s">
        <v>2</v>
      </c>
      <c r="B92" s="2" t="s">
        <v>3</v>
      </c>
      <c r="C92" s="2" t="s">
        <v>4</v>
      </c>
      <c r="D92" s="2" t="s">
        <v>5</v>
      </c>
      <c r="E92" s="2" t="s">
        <v>6</v>
      </c>
      <c r="F92" s="3" t="s">
        <v>7</v>
      </c>
      <c r="G92" s="3" t="s">
        <v>8</v>
      </c>
      <c r="H92" s="4" t="s">
        <v>9</v>
      </c>
      <c r="I92" s="4"/>
      <c r="J92" s="4"/>
      <c r="K92" s="2"/>
      <c r="L92" s="4" t="s">
        <v>10</v>
      </c>
      <c r="M92" s="4"/>
      <c r="N92" s="4"/>
      <c r="O92" s="4" t="s">
        <v>11</v>
      </c>
      <c r="P92" s="4"/>
      <c r="Q92" s="4"/>
      <c r="R92" s="4"/>
    </row>
    <row r="93" spans="1:19" ht="25.5" x14ac:dyDescent="0.2">
      <c r="A93" s="5"/>
      <c r="B93" s="5"/>
      <c r="C93" s="5"/>
      <c r="D93" s="5"/>
      <c r="E93" s="5"/>
      <c r="F93" s="6"/>
      <c r="G93" s="6"/>
      <c r="H93" s="7" t="s">
        <v>12</v>
      </c>
      <c r="I93" s="8" t="s">
        <v>13</v>
      </c>
      <c r="J93" s="7" t="s">
        <v>14</v>
      </c>
      <c r="K93" s="9"/>
      <c r="L93" s="7" t="s">
        <v>12</v>
      </c>
      <c r="M93" s="7" t="s">
        <v>15</v>
      </c>
      <c r="N93" s="7" t="s">
        <v>14</v>
      </c>
      <c r="O93" s="8" t="s">
        <v>16</v>
      </c>
      <c r="P93" s="7" t="s">
        <v>12</v>
      </c>
      <c r="Q93" s="7" t="s">
        <v>15</v>
      </c>
      <c r="R93" s="7" t="s">
        <v>14</v>
      </c>
    </row>
    <row r="94" spans="1:19" ht="15.75" x14ac:dyDescent="0.25">
      <c r="A94" s="10"/>
      <c r="B94" s="11"/>
      <c r="C94" s="10"/>
      <c r="D94" s="11"/>
      <c r="E94" s="12" t="s">
        <v>40</v>
      </c>
      <c r="F94" s="10"/>
      <c r="G94" s="10"/>
      <c r="H94" s="13">
        <f>F94*G94</f>
        <v>0</v>
      </c>
      <c r="I94" s="13"/>
      <c r="J94" s="13">
        <f>H94*I94</f>
        <v>0</v>
      </c>
      <c r="K94" s="13"/>
      <c r="L94" s="13"/>
      <c r="M94" s="13"/>
      <c r="N94" s="13">
        <f>L94*M94</f>
        <v>0</v>
      </c>
      <c r="O94" s="13"/>
      <c r="P94" s="13"/>
      <c r="Q94" s="13"/>
      <c r="R94" s="13">
        <f>P94*Q94</f>
        <v>0</v>
      </c>
      <c r="S94" s="14"/>
    </row>
    <row r="95" spans="1:19" ht="15" x14ac:dyDescent="0.2">
      <c r="A95" s="10"/>
      <c r="B95" s="11"/>
      <c r="C95" s="10"/>
      <c r="D95" s="10"/>
      <c r="E95" s="15" t="s">
        <v>18</v>
      </c>
      <c r="F95" s="10"/>
      <c r="G95" s="10"/>
      <c r="H95" s="13">
        <f>F95*G95</f>
        <v>0</v>
      </c>
      <c r="I95" s="13"/>
      <c r="J95" s="13">
        <f>H95*I95</f>
        <v>0</v>
      </c>
      <c r="K95" s="13"/>
      <c r="L95" s="13"/>
      <c r="M95" s="13"/>
      <c r="N95" s="13">
        <f>L95*M95</f>
        <v>0</v>
      </c>
      <c r="O95" s="13"/>
      <c r="P95" s="13"/>
      <c r="Q95" s="13"/>
      <c r="R95" s="13">
        <f t="shared" ref="R95" si="25">P95*Q95</f>
        <v>0</v>
      </c>
      <c r="S95" s="14"/>
    </row>
    <row r="96" spans="1:19" ht="15" x14ac:dyDescent="0.2">
      <c r="A96" s="10"/>
      <c r="B96" s="11"/>
      <c r="C96" s="21"/>
      <c r="D96" s="10"/>
      <c r="E96" s="15"/>
      <c r="F96" s="10"/>
      <c r="G96" s="10"/>
      <c r="H96" s="13">
        <f>F96*G96</f>
        <v>0</v>
      </c>
      <c r="I96" s="13"/>
      <c r="J96" s="13">
        <f>H96*I96</f>
        <v>0</v>
      </c>
      <c r="K96" s="13"/>
      <c r="L96" s="13"/>
      <c r="M96" s="13"/>
      <c r="N96" s="13">
        <f>L96*M96</f>
        <v>0</v>
      </c>
      <c r="O96" s="13"/>
      <c r="P96" s="13"/>
      <c r="Q96" s="13"/>
      <c r="R96" s="13">
        <f>P96*Q96</f>
        <v>0</v>
      </c>
      <c r="S96" s="17"/>
    </row>
    <row r="97" spans="1:19" ht="15" x14ac:dyDescent="0.2">
      <c r="A97" s="10"/>
      <c r="B97" s="11"/>
      <c r="C97" s="10"/>
      <c r="D97" s="10"/>
      <c r="E97" s="15"/>
      <c r="F97" s="10"/>
      <c r="G97" s="10"/>
      <c r="H97" s="13">
        <f t="shared" ref="H97:H98" si="26">F97*G97</f>
        <v>0</v>
      </c>
      <c r="I97" s="13"/>
      <c r="J97" s="13">
        <f t="shared" ref="J97:J98" si="27">H97*I97</f>
        <v>0</v>
      </c>
      <c r="K97" s="13"/>
      <c r="L97" s="13"/>
      <c r="M97" s="13"/>
      <c r="N97" s="13">
        <f t="shared" ref="N97:N98" si="28">L97*M97</f>
        <v>0</v>
      </c>
      <c r="O97" s="13"/>
      <c r="P97" s="13"/>
      <c r="Q97" s="13"/>
      <c r="R97" s="13">
        <f t="shared" ref="R97:R98" si="29">P97*Q97</f>
        <v>0</v>
      </c>
      <c r="S97" s="14"/>
    </row>
    <row r="98" spans="1:19" ht="15" x14ac:dyDescent="0.2">
      <c r="A98" s="10"/>
      <c r="B98" s="11"/>
      <c r="C98" s="10"/>
      <c r="D98" s="10"/>
      <c r="E98" s="15"/>
      <c r="F98" s="10"/>
      <c r="G98" s="10"/>
      <c r="H98" s="13">
        <f t="shared" si="26"/>
        <v>0</v>
      </c>
      <c r="I98" s="13"/>
      <c r="J98" s="13">
        <f t="shared" si="27"/>
        <v>0</v>
      </c>
      <c r="K98" s="13"/>
      <c r="L98" s="13"/>
      <c r="M98" s="13"/>
      <c r="N98" s="13">
        <f t="shared" si="28"/>
        <v>0</v>
      </c>
      <c r="O98" s="13"/>
      <c r="P98" s="13"/>
      <c r="Q98" s="13"/>
      <c r="R98" s="13">
        <f t="shared" si="29"/>
        <v>0</v>
      </c>
      <c r="S98" s="20"/>
    </row>
    <row r="99" spans="1:19" x14ac:dyDescent="0.2">
      <c r="A99" s="10"/>
      <c r="B99" s="11"/>
      <c r="C99" s="10"/>
      <c r="D99" s="10"/>
      <c r="E99" s="18" t="s">
        <v>19</v>
      </c>
      <c r="F99" s="10"/>
      <c r="G99" s="10"/>
      <c r="H99" s="13"/>
      <c r="I99" s="13"/>
      <c r="J99" s="25">
        <f>SUM(J96:J98)</f>
        <v>0</v>
      </c>
      <c r="K99" s="13"/>
      <c r="L99" s="13"/>
      <c r="M99" s="13"/>
      <c r="N99" s="25">
        <f>SUM(N96:N98)</f>
        <v>0</v>
      </c>
      <c r="O99" s="16"/>
      <c r="P99" s="13"/>
      <c r="Q99" s="13"/>
      <c r="R99" s="25">
        <f>SUM(R96:R98)</f>
        <v>0</v>
      </c>
      <c r="S99" s="14">
        <f>J99+N99+R99</f>
        <v>0</v>
      </c>
    </row>
    <row r="100" spans="1:19" ht="15" x14ac:dyDescent="0.2">
      <c r="A100" s="10"/>
      <c r="B100" s="11"/>
      <c r="C100" s="10"/>
      <c r="D100" s="10"/>
      <c r="E100" s="15" t="s">
        <v>20</v>
      </c>
      <c r="F100" s="10"/>
      <c r="G100" s="10"/>
      <c r="H100" s="13">
        <f t="shared" ref="H100:H102" si="30">F100*G100</f>
        <v>0</v>
      </c>
      <c r="I100" s="13"/>
      <c r="J100" s="13">
        <f>H100*I100</f>
        <v>0</v>
      </c>
      <c r="K100" s="13"/>
      <c r="L100" s="13"/>
      <c r="M100" s="13"/>
      <c r="N100" s="13">
        <f t="shared" ref="N100:N101" si="31">L100*M100</f>
        <v>0</v>
      </c>
      <c r="O100" s="13"/>
      <c r="P100" s="13"/>
      <c r="Q100" s="13"/>
      <c r="R100" s="13">
        <f t="shared" ref="R100:R102" si="32">P100*Q100</f>
        <v>0</v>
      </c>
      <c r="S100" s="20"/>
    </row>
    <row r="101" spans="1:19" ht="15" x14ac:dyDescent="0.2">
      <c r="A101" s="10"/>
      <c r="B101" s="11"/>
      <c r="C101" s="10"/>
      <c r="D101" s="10"/>
      <c r="E101" s="15"/>
      <c r="F101" s="10"/>
      <c r="G101" s="10"/>
      <c r="H101" s="13">
        <f t="shared" si="30"/>
        <v>0</v>
      </c>
      <c r="I101" s="13"/>
      <c r="J101" s="13">
        <f t="shared" ref="J101:J102" si="33">H101*I101</f>
        <v>0</v>
      </c>
      <c r="K101" s="13"/>
      <c r="L101" s="13"/>
      <c r="M101" s="13"/>
      <c r="N101" s="13">
        <f t="shared" si="31"/>
        <v>0</v>
      </c>
      <c r="O101" s="13"/>
      <c r="P101" s="13"/>
      <c r="Q101" s="13"/>
      <c r="R101" s="13">
        <f t="shared" si="32"/>
        <v>0</v>
      </c>
      <c r="S101" s="20"/>
    </row>
    <row r="102" spans="1:19" x14ac:dyDescent="0.2">
      <c r="A102" s="10"/>
      <c r="B102" s="11"/>
      <c r="C102" s="10"/>
      <c r="D102" s="10"/>
      <c r="E102" s="10"/>
      <c r="F102" s="10"/>
      <c r="G102" s="10"/>
      <c r="H102" s="13">
        <f t="shared" si="30"/>
        <v>0</v>
      </c>
      <c r="I102" s="13"/>
      <c r="J102" s="13">
        <f t="shared" si="33"/>
        <v>0</v>
      </c>
      <c r="K102" s="13"/>
      <c r="L102" s="13"/>
      <c r="M102" s="13"/>
      <c r="N102" s="13">
        <f>L102*M102</f>
        <v>0</v>
      </c>
      <c r="O102" s="13"/>
      <c r="P102" s="13"/>
      <c r="Q102" s="13"/>
      <c r="R102" s="13">
        <f t="shared" si="32"/>
        <v>0</v>
      </c>
      <c r="S102" s="14"/>
    </row>
    <row r="103" spans="1:19" x14ac:dyDescent="0.2">
      <c r="A103" s="10"/>
      <c r="B103" s="11"/>
      <c r="C103" s="10"/>
      <c r="D103" s="10"/>
      <c r="E103" s="18" t="s">
        <v>19</v>
      </c>
      <c r="F103" s="10"/>
      <c r="G103" s="10"/>
      <c r="H103" s="19">
        <f>SUM(H98:H102)</f>
        <v>0</v>
      </c>
      <c r="I103" s="13"/>
      <c r="J103" s="19">
        <f>SUM(J101:J102)</f>
        <v>0</v>
      </c>
      <c r="K103" s="13"/>
      <c r="L103" s="19">
        <f>SUM(L98:L102)</f>
        <v>0</v>
      </c>
      <c r="M103" s="13"/>
      <c r="N103" s="19">
        <f>SUM(N98:N102)</f>
        <v>0</v>
      </c>
      <c r="O103" s="13"/>
      <c r="P103" s="13"/>
      <c r="Q103" s="13"/>
      <c r="R103" s="19">
        <v>0</v>
      </c>
      <c r="S103" s="14">
        <f>J103+N103+R103</f>
        <v>0</v>
      </c>
    </row>
    <row r="104" spans="1:19" ht="15" x14ac:dyDescent="0.2">
      <c r="A104" s="10"/>
      <c r="B104" s="11"/>
      <c r="C104" s="10"/>
      <c r="D104" s="10"/>
      <c r="E104" s="15" t="s">
        <v>21</v>
      </c>
      <c r="F104" s="10"/>
      <c r="G104" s="10"/>
      <c r="H104" s="13">
        <f>F104*G104</f>
        <v>0</v>
      </c>
      <c r="I104" s="13"/>
      <c r="J104" s="13">
        <f>H104*I104</f>
        <v>0</v>
      </c>
      <c r="K104" s="13"/>
      <c r="L104" s="13"/>
      <c r="M104" s="13"/>
      <c r="N104" s="13">
        <f>L104*M104</f>
        <v>0</v>
      </c>
      <c r="O104" s="13"/>
      <c r="P104" s="13"/>
      <c r="Q104" s="13"/>
      <c r="R104" s="13">
        <f>P104*Q104</f>
        <v>0</v>
      </c>
      <c r="S104" s="20"/>
    </row>
    <row r="105" spans="1:19" ht="15" x14ac:dyDescent="0.2">
      <c r="A105" s="10"/>
      <c r="B105" s="11"/>
      <c r="C105" s="21"/>
      <c r="D105" s="10"/>
      <c r="E105" s="15"/>
      <c r="F105" s="10"/>
      <c r="G105" s="10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20"/>
    </row>
    <row r="106" spans="1:19" x14ac:dyDescent="0.2">
      <c r="A106" s="10"/>
      <c r="B106" s="11"/>
      <c r="C106" s="10"/>
      <c r="D106" s="10"/>
      <c r="E106" s="10"/>
      <c r="F106" s="10"/>
      <c r="G106" s="10"/>
      <c r="H106" s="13">
        <f>F106*G106</f>
        <v>0</v>
      </c>
      <c r="I106" s="13"/>
      <c r="J106" s="13">
        <f t="shared" ref="J106" si="34">H106*I106</f>
        <v>0</v>
      </c>
      <c r="K106" s="13"/>
      <c r="L106" s="13"/>
      <c r="M106" s="13"/>
      <c r="N106" s="13">
        <f>L106*M106</f>
        <v>0</v>
      </c>
      <c r="O106" s="13"/>
      <c r="P106" s="13"/>
      <c r="Q106" s="13"/>
      <c r="R106" s="13">
        <f t="shared" ref="R106" si="35">P106*Q106</f>
        <v>0</v>
      </c>
      <c r="S106" s="20"/>
    </row>
    <row r="107" spans="1:19" x14ac:dyDescent="0.2">
      <c r="A107" s="10"/>
      <c r="B107" s="11"/>
      <c r="C107" s="10"/>
      <c r="D107" s="10"/>
      <c r="E107" s="18" t="s">
        <v>19</v>
      </c>
      <c r="F107" s="10"/>
      <c r="G107" s="10"/>
      <c r="H107" s="19">
        <f>SUM(H104:H106)</f>
        <v>0</v>
      </c>
      <c r="I107" s="13"/>
      <c r="J107" s="19">
        <f>SUM(J105:J106)</f>
        <v>0</v>
      </c>
      <c r="K107" s="13"/>
      <c r="L107" s="19">
        <f>SUM(L104:L106)</f>
        <v>0</v>
      </c>
      <c r="M107" s="13"/>
      <c r="N107" s="19">
        <f>SUM(N104:N106)</f>
        <v>0</v>
      </c>
      <c r="O107" s="13"/>
      <c r="P107" s="13"/>
      <c r="Q107" s="13"/>
      <c r="R107" s="19">
        <f>SUM(R104:R106)</f>
        <v>0</v>
      </c>
      <c r="S107" s="14">
        <f>J107+N107+R107</f>
        <v>0</v>
      </c>
    </row>
    <row r="108" spans="1:19" x14ac:dyDescent="0.2">
      <c r="A108" s="10"/>
      <c r="B108" s="11"/>
      <c r="C108" s="10"/>
      <c r="D108" s="10"/>
      <c r="E108" s="18" t="s">
        <v>19</v>
      </c>
      <c r="F108" s="10"/>
      <c r="G108" s="10"/>
      <c r="H108" s="19">
        <f>H97+H103+H107</f>
        <v>0</v>
      </c>
      <c r="I108" s="13"/>
      <c r="J108" s="19">
        <f>J103+J107+J99</f>
        <v>0</v>
      </c>
      <c r="K108" s="13"/>
      <c r="L108" s="19">
        <f>L97+L103+L107</f>
        <v>0</v>
      </c>
      <c r="M108" s="13"/>
      <c r="N108" s="19">
        <f>N103+N107+N99</f>
        <v>0</v>
      </c>
      <c r="O108" s="13"/>
      <c r="P108" s="13"/>
      <c r="Q108" s="13"/>
      <c r="R108" s="19">
        <f>R103+R107+R99</f>
        <v>0</v>
      </c>
      <c r="S108" s="19">
        <f>SUM(S94:S107)</f>
        <v>0</v>
      </c>
    </row>
    <row r="109" spans="1:19" x14ac:dyDescent="0.2">
      <c r="C109" s="22"/>
      <c r="R109" s="23">
        <f>J108+N108+R108</f>
        <v>0</v>
      </c>
      <c r="S109" s="23" t="s">
        <v>0</v>
      </c>
    </row>
    <row r="111" spans="1:19" ht="20.25" x14ac:dyDescent="0.3">
      <c r="F111" t="s">
        <v>0</v>
      </c>
      <c r="H111" s="1" t="s">
        <v>41</v>
      </c>
    </row>
    <row r="113" spans="1:19" x14ac:dyDescent="0.2">
      <c r="A113" s="2" t="s">
        <v>2</v>
      </c>
      <c r="B113" s="2" t="s">
        <v>3</v>
      </c>
      <c r="C113" s="2" t="s">
        <v>4</v>
      </c>
      <c r="D113" s="2" t="s">
        <v>5</v>
      </c>
      <c r="E113" s="2" t="s">
        <v>6</v>
      </c>
      <c r="F113" s="3" t="s">
        <v>7</v>
      </c>
      <c r="G113" s="3" t="s">
        <v>8</v>
      </c>
      <c r="H113" s="4" t="s">
        <v>9</v>
      </c>
      <c r="I113" s="4"/>
      <c r="J113" s="4"/>
      <c r="K113" s="2"/>
      <c r="L113" s="4" t="s">
        <v>10</v>
      </c>
      <c r="M113" s="4"/>
      <c r="N113" s="4"/>
      <c r="O113" s="4" t="s">
        <v>11</v>
      </c>
      <c r="P113" s="4"/>
      <c r="Q113" s="4"/>
      <c r="R113" s="4"/>
    </row>
    <row r="114" spans="1:19" ht="25.5" x14ac:dyDescent="0.2">
      <c r="A114" s="5"/>
      <c r="B114" s="5"/>
      <c r="C114" s="5"/>
      <c r="D114" s="5"/>
      <c r="E114" s="5"/>
      <c r="F114" s="6"/>
      <c r="G114" s="6"/>
      <c r="H114" s="7" t="s">
        <v>12</v>
      </c>
      <c r="I114" s="8" t="s">
        <v>13</v>
      </c>
      <c r="J114" s="7" t="s">
        <v>14</v>
      </c>
      <c r="K114" s="9"/>
      <c r="L114" s="7" t="s">
        <v>12</v>
      </c>
      <c r="M114" s="7" t="s">
        <v>15</v>
      </c>
      <c r="N114" s="7" t="s">
        <v>14</v>
      </c>
      <c r="O114" s="8" t="s">
        <v>16</v>
      </c>
      <c r="P114" s="7" t="s">
        <v>12</v>
      </c>
      <c r="Q114" s="7" t="s">
        <v>15</v>
      </c>
      <c r="R114" s="7" t="s">
        <v>14</v>
      </c>
    </row>
    <row r="115" spans="1:19" ht="15.75" x14ac:dyDescent="0.25">
      <c r="A115" s="10"/>
      <c r="B115" s="11"/>
      <c r="C115" s="10"/>
      <c r="D115" s="11"/>
      <c r="E115" s="12" t="s">
        <v>40</v>
      </c>
      <c r="F115" s="10"/>
      <c r="G115" s="10"/>
      <c r="H115" s="13">
        <f>F115*G115</f>
        <v>0</v>
      </c>
      <c r="I115" s="13"/>
      <c r="J115" s="13">
        <f>H115*I115</f>
        <v>0</v>
      </c>
      <c r="K115" s="13"/>
      <c r="L115" s="13"/>
      <c r="M115" s="13"/>
      <c r="N115" s="13">
        <f>L115*M115</f>
        <v>0</v>
      </c>
      <c r="O115" s="13"/>
      <c r="P115" s="13"/>
      <c r="Q115" s="13"/>
      <c r="R115" s="13">
        <f>P115*Q115</f>
        <v>0</v>
      </c>
      <c r="S115" s="14"/>
    </row>
    <row r="116" spans="1:19" ht="15" x14ac:dyDescent="0.2">
      <c r="A116" s="10"/>
      <c r="B116" s="11"/>
      <c r="C116" s="10"/>
      <c r="D116" s="10"/>
      <c r="E116" s="15" t="s">
        <v>18</v>
      </c>
      <c r="F116" s="10"/>
      <c r="G116" s="10"/>
      <c r="H116" s="13">
        <f>F116*G116</f>
        <v>0</v>
      </c>
      <c r="I116" s="13"/>
      <c r="J116" s="13">
        <f>H116*I116</f>
        <v>0</v>
      </c>
      <c r="K116" s="13"/>
      <c r="L116" s="13"/>
      <c r="M116" s="13"/>
      <c r="N116" s="13">
        <f>L116*M116</f>
        <v>0</v>
      </c>
      <c r="O116" s="13"/>
      <c r="P116" s="13"/>
      <c r="Q116" s="13"/>
      <c r="R116" s="13">
        <f t="shared" ref="R116:R118" si="36">P116*Q116</f>
        <v>0</v>
      </c>
      <c r="S116" s="14"/>
    </row>
    <row r="117" spans="1:19" ht="15" x14ac:dyDescent="0.2">
      <c r="A117" s="10"/>
      <c r="B117" s="11"/>
      <c r="C117" s="21"/>
      <c r="D117" s="10"/>
      <c r="E117" s="15"/>
      <c r="F117" s="10"/>
      <c r="G117" s="10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4"/>
    </row>
    <row r="118" spans="1:19" x14ac:dyDescent="0.2">
      <c r="A118" s="10"/>
      <c r="B118" s="11"/>
      <c r="C118" s="10"/>
      <c r="D118" s="10"/>
      <c r="E118" s="10"/>
      <c r="F118" s="10"/>
      <c r="G118" s="10"/>
      <c r="H118" s="13">
        <f>F118*G118</f>
        <v>0</v>
      </c>
      <c r="I118" s="13"/>
      <c r="J118" s="13">
        <f>H118*I118</f>
        <v>0</v>
      </c>
      <c r="K118" s="13"/>
      <c r="L118" s="13"/>
      <c r="M118" s="13"/>
      <c r="N118" s="13">
        <f>L118*M118</f>
        <v>0</v>
      </c>
      <c r="O118" s="13"/>
      <c r="P118" s="13"/>
      <c r="Q118" s="13"/>
      <c r="R118" s="13">
        <f t="shared" si="36"/>
        <v>0</v>
      </c>
      <c r="S118" s="17"/>
    </row>
    <row r="119" spans="1:19" x14ac:dyDescent="0.2">
      <c r="A119" s="10"/>
      <c r="B119" s="11"/>
      <c r="C119" s="10"/>
      <c r="D119" s="10"/>
      <c r="E119" s="18" t="s">
        <v>19</v>
      </c>
      <c r="F119" s="10"/>
      <c r="G119" s="10"/>
      <c r="H119" s="19">
        <f>SUM(H115:H118)</f>
        <v>0</v>
      </c>
      <c r="I119" s="13"/>
      <c r="J119" s="19">
        <f>SUM(J115:J118)</f>
        <v>0</v>
      </c>
      <c r="K119" s="13"/>
      <c r="L119" s="19">
        <f>SUM(L115:L118)</f>
        <v>0</v>
      </c>
      <c r="M119" s="13"/>
      <c r="N119" s="19">
        <f>SUM(N115:N118)</f>
        <v>0</v>
      </c>
      <c r="O119" s="13"/>
      <c r="P119" s="13"/>
      <c r="Q119" s="13"/>
      <c r="R119" s="19">
        <f>SUM(R115:R118)</f>
        <v>0</v>
      </c>
      <c r="S119" s="14">
        <f>J119+N119+R119</f>
        <v>0</v>
      </c>
    </row>
    <row r="120" spans="1:19" ht="15" x14ac:dyDescent="0.2">
      <c r="A120" s="10" t="s">
        <v>0</v>
      </c>
      <c r="B120" s="11"/>
      <c r="C120" s="10"/>
      <c r="D120" s="10"/>
      <c r="E120" s="15" t="s">
        <v>20</v>
      </c>
      <c r="F120" s="10"/>
      <c r="G120" s="10"/>
      <c r="H120" s="13">
        <f>F120*G120</f>
        <v>0</v>
      </c>
      <c r="I120" s="13"/>
      <c r="J120" s="13">
        <f>H120*I120</f>
        <v>0</v>
      </c>
      <c r="K120" s="13"/>
      <c r="L120" s="13"/>
      <c r="M120" s="13"/>
      <c r="N120" s="13">
        <f>L120*M120</f>
        <v>0</v>
      </c>
      <c r="O120" s="13"/>
      <c r="P120" s="13"/>
      <c r="Q120" s="13"/>
      <c r="R120" s="13">
        <f>P120</f>
        <v>0</v>
      </c>
      <c r="S120" s="20"/>
    </row>
    <row r="121" spans="1:19" ht="25.5" x14ac:dyDescent="0.2">
      <c r="A121" s="10">
        <v>1</v>
      </c>
      <c r="B121" s="11" t="s">
        <v>42</v>
      </c>
      <c r="C121" s="21">
        <v>45246</v>
      </c>
      <c r="D121" s="10"/>
      <c r="E121" s="15"/>
      <c r="F121" s="10">
        <v>1</v>
      </c>
      <c r="G121" s="10">
        <v>2</v>
      </c>
      <c r="H121" s="13">
        <f t="shared" ref="H121:H123" si="37">F121*G121</f>
        <v>2</v>
      </c>
      <c r="I121" s="13">
        <v>600</v>
      </c>
      <c r="J121" s="13">
        <f t="shared" ref="J121:J123" si="38">H121*I121</f>
        <v>1200</v>
      </c>
      <c r="K121" s="13" t="s">
        <v>25</v>
      </c>
      <c r="L121" s="13">
        <v>0.5</v>
      </c>
      <c r="M121" s="13">
        <v>500</v>
      </c>
      <c r="N121" s="13">
        <f t="shared" ref="N121:N122" si="39">L121*M121</f>
        <v>250</v>
      </c>
      <c r="O121" s="13" t="s">
        <v>43</v>
      </c>
      <c r="P121" s="13">
        <v>1.5</v>
      </c>
      <c r="Q121" s="13">
        <v>575</v>
      </c>
      <c r="R121" s="13">
        <f t="shared" ref="R121:R122" si="40">P121</f>
        <v>1.5</v>
      </c>
      <c r="S121" s="20"/>
    </row>
    <row r="122" spans="1:19" ht="15" x14ac:dyDescent="0.2">
      <c r="A122" s="10"/>
      <c r="B122" s="11"/>
      <c r="C122" s="10"/>
      <c r="D122" s="10"/>
      <c r="E122" s="15"/>
      <c r="F122" s="10"/>
      <c r="G122" s="10"/>
      <c r="H122" s="13">
        <f t="shared" si="37"/>
        <v>0</v>
      </c>
      <c r="I122" s="13"/>
      <c r="J122" s="13">
        <f t="shared" si="38"/>
        <v>0</v>
      </c>
      <c r="K122" s="13"/>
      <c r="L122" s="13"/>
      <c r="M122" s="13"/>
      <c r="N122" s="13">
        <f t="shared" si="39"/>
        <v>0</v>
      </c>
      <c r="O122" s="13" t="s">
        <v>44</v>
      </c>
      <c r="P122" s="13">
        <v>0.5</v>
      </c>
      <c r="Q122" s="13">
        <v>595</v>
      </c>
      <c r="R122" s="13">
        <f t="shared" si="40"/>
        <v>0.5</v>
      </c>
      <c r="S122" s="20"/>
    </row>
    <row r="123" spans="1:19" x14ac:dyDescent="0.2">
      <c r="A123" s="10"/>
      <c r="B123" s="11"/>
      <c r="C123" s="10"/>
      <c r="D123" s="10"/>
      <c r="E123" s="10"/>
      <c r="F123" s="10"/>
      <c r="G123" s="10"/>
      <c r="H123" s="13">
        <f t="shared" si="37"/>
        <v>0</v>
      </c>
      <c r="I123" s="13"/>
      <c r="J123" s="13">
        <f t="shared" si="38"/>
        <v>0</v>
      </c>
      <c r="K123" s="13"/>
      <c r="L123" s="13"/>
      <c r="M123" s="13"/>
      <c r="N123" s="13">
        <f>L123*M123</f>
        <v>0</v>
      </c>
      <c r="O123" s="13"/>
      <c r="P123" s="13"/>
      <c r="Q123" s="13"/>
      <c r="R123" s="13">
        <f t="shared" ref="R123" si="41">P123*Q123</f>
        <v>0</v>
      </c>
      <c r="S123" s="14"/>
    </row>
    <row r="124" spans="1:19" x14ac:dyDescent="0.2">
      <c r="A124" s="10"/>
      <c r="B124" s="11"/>
      <c r="C124" s="10"/>
      <c r="D124" s="10"/>
      <c r="E124" s="18" t="s">
        <v>19</v>
      </c>
      <c r="F124" s="10"/>
      <c r="G124" s="10"/>
      <c r="H124" s="19">
        <f>SUM(H120:H123)</f>
        <v>2</v>
      </c>
      <c r="I124" s="13"/>
      <c r="J124" s="19">
        <f>SUM(J120:J123)</f>
        <v>1200</v>
      </c>
      <c r="K124" s="13"/>
      <c r="L124" s="19">
        <f>SUM(L120:L123)</f>
        <v>0.5</v>
      </c>
      <c r="M124" s="13"/>
      <c r="N124" s="19">
        <f>SUM(N120:N123)</f>
        <v>250</v>
      </c>
      <c r="O124" s="13"/>
      <c r="P124" s="13"/>
      <c r="Q124" s="13"/>
      <c r="R124" s="19">
        <f>SUM(R120:R123)</f>
        <v>2</v>
      </c>
      <c r="S124" s="14">
        <f>J124+N124+R124</f>
        <v>1452</v>
      </c>
    </row>
    <row r="125" spans="1:19" ht="15" x14ac:dyDescent="0.2">
      <c r="A125" s="10"/>
      <c r="B125" s="11"/>
      <c r="C125" s="10"/>
      <c r="D125" s="10"/>
      <c r="E125" s="15" t="s">
        <v>21</v>
      </c>
      <c r="F125" s="10"/>
      <c r="G125" s="10"/>
      <c r="H125" s="13">
        <f>F125*G125</f>
        <v>0</v>
      </c>
      <c r="I125" s="13"/>
      <c r="J125" s="13">
        <f>H125*I125</f>
        <v>0</v>
      </c>
      <c r="K125" s="13"/>
      <c r="L125" s="13"/>
      <c r="M125" s="13"/>
      <c r="N125" s="13">
        <f>L125*M125</f>
        <v>0</v>
      </c>
      <c r="O125" s="16"/>
      <c r="P125" s="13"/>
      <c r="Q125" s="13"/>
      <c r="R125" s="13">
        <f>P125*Q125</f>
        <v>0</v>
      </c>
      <c r="S125" s="20"/>
    </row>
    <row r="126" spans="1:19" ht="15" x14ac:dyDescent="0.2">
      <c r="A126" s="10" t="s">
        <v>0</v>
      </c>
      <c r="B126" s="11"/>
      <c r="C126" s="21"/>
      <c r="D126" s="10"/>
      <c r="E126" s="15"/>
      <c r="F126" s="10"/>
      <c r="G126" s="10"/>
      <c r="H126" s="13">
        <f t="shared" ref="H126:H128" si="42">F126*G126</f>
        <v>0</v>
      </c>
      <c r="I126" s="13"/>
      <c r="J126" s="13">
        <f t="shared" ref="J126:J129" si="43">H126*I126</f>
        <v>0</v>
      </c>
      <c r="K126" s="13"/>
      <c r="L126" s="13"/>
      <c r="M126" s="13"/>
      <c r="N126" s="13">
        <f t="shared" ref="N126:N128" si="44">L126*M126</f>
        <v>0</v>
      </c>
      <c r="O126" s="16"/>
      <c r="P126" s="13"/>
      <c r="Q126" s="13"/>
      <c r="R126" s="13">
        <f t="shared" ref="R126:R129" si="45">P126*Q126</f>
        <v>0</v>
      </c>
      <c r="S126" s="20"/>
    </row>
    <row r="127" spans="1:19" ht="15" x14ac:dyDescent="0.2">
      <c r="A127" s="10">
        <v>1</v>
      </c>
      <c r="B127" s="11" t="s">
        <v>45</v>
      </c>
      <c r="C127" s="21">
        <v>45257</v>
      </c>
      <c r="D127" s="10">
        <v>1440</v>
      </c>
      <c r="E127" s="15" t="s">
        <v>24</v>
      </c>
      <c r="F127" s="10">
        <v>1</v>
      </c>
      <c r="G127" s="10">
        <v>1</v>
      </c>
      <c r="H127" s="13">
        <f t="shared" si="42"/>
        <v>1</v>
      </c>
      <c r="I127" s="13">
        <v>600</v>
      </c>
      <c r="J127" s="13">
        <f t="shared" si="43"/>
        <v>600</v>
      </c>
      <c r="K127" s="13"/>
      <c r="L127" s="13"/>
      <c r="M127" s="13"/>
      <c r="N127" s="13">
        <f t="shared" si="44"/>
        <v>0</v>
      </c>
      <c r="O127" s="16" t="s">
        <v>46</v>
      </c>
      <c r="P127" s="13">
        <v>1</v>
      </c>
      <c r="Q127" s="13">
        <v>178</v>
      </c>
      <c r="R127" s="13">
        <f t="shared" si="45"/>
        <v>178</v>
      </c>
      <c r="S127" s="20"/>
    </row>
    <row r="128" spans="1:19" ht="15" x14ac:dyDescent="0.2">
      <c r="A128" s="10"/>
      <c r="B128" s="11"/>
      <c r="C128" s="10"/>
      <c r="D128" s="10"/>
      <c r="E128" s="15"/>
      <c r="F128" s="10"/>
      <c r="G128" s="10"/>
      <c r="H128" s="13">
        <f t="shared" si="42"/>
        <v>0</v>
      </c>
      <c r="I128" s="13"/>
      <c r="J128" s="13">
        <f t="shared" si="43"/>
        <v>0</v>
      </c>
      <c r="K128" s="13"/>
      <c r="L128" s="13"/>
      <c r="M128" s="13"/>
      <c r="N128" s="13">
        <f t="shared" si="44"/>
        <v>0</v>
      </c>
      <c r="O128" s="16"/>
      <c r="P128" s="13"/>
      <c r="Q128" s="13"/>
      <c r="R128" s="13">
        <f t="shared" si="45"/>
        <v>0</v>
      </c>
      <c r="S128" s="20"/>
    </row>
    <row r="129" spans="1:19" x14ac:dyDescent="0.2">
      <c r="A129" s="10"/>
      <c r="B129" s="11"/>
      <c r="C129" s="10"/>
      <c r="D129" s="10"/>
      <c r="E129" s="10"/>
      <c r="F129" s="10"/>
      <c r="G129" s="10"/>
      <c r="H129" s="13">
        <f>F129*G129</f>
        <v>0</v>
      </c>
      <c r="I129" s="13"/>
      <c r="J129" s="13">
        <f t="shared" si="43"/>
        <v>0</v>
      </c>
      <c r="K129" s="13"/>
      <c r="L129" s="13"/>
      <c r="M129" s="13"/>
      <c r="N129" s="13">
        <f>L129*M129</f>
        <v>0</v>
      </c>
      <c r="O129" s="13"/>
      <c r="P129" s="13"/>
      <c r="Q129" s="13"/>
      <c r="R129" s="13">
        <f t="shared" si="45"/>
        <v>0</v>
      </c>
      <c r="S129" s="20"/>
    </row>
    <row r="130" spans="1:19" x14ac:dyDescent="0.2">
      <c r="A130" s="10"/>
      <c r="B130" s="11"/>
      <c r="C130" s="10"/>
      <c r="D130" s="10"/>
      <c r="E130" s="18" t="s">
        <v>19</v>
      </c>
      <c r="F130" s="10"/>
      <c r="G130" s="10"/>
      <c r="H130" s="19">
        <f>SUM(H125:H129)</f>
        <v>1</v>
      </c>
      <c r="I130" s="13"/>
      <c r="J130" s="19">
        <f>SUM(J127:J128)</f>
        <v>600</v>
      </c>
      <c r="K130" s="13"/>
      <c r="L130" s="19">
        <f>SUM(L125:L129)</f>
        <v>0</v>
      </c>
      <c r="M130" s="13"/>
      <c r="N130" s="19">
        <f>SUM(N125:N129)</f>
        <v>0</v>
      </c>
      <c r="O130" s="13"/>
      <c r="P130" s="13"/>
      <c r="Q130" s="13"/>
      <c r="R130" s="19">
        <f>SUM(R125:R129)</f>
        <v>178</v>
      </c>
      <c r="S130" s="14">
        <f>J130+N130+R130</f>
        <v>778</v>
      </c>
    </row>
    <row r="131" spans="1:19" x14ac:dyDescent="0.2">
      <c r="A131" s="10"/>
      <c r="B131" s="11"/>
      <c r="C131" s="10"/>
      <c r="D131" s="10"/>
      <c r="E131" s="18" t="s">
        <v>19</v>
      </c>
      <c r="F131" s="10"/>
      <c r="G131" s="10"/>
      <c r="H131" s="19">
        <f>H119+H124+H130</f>
        <v>3</v>
      </c>
      <c r="I131" s="13"/>
      <c r="J131" s="19">
        <f>J119+J124+J130</f>
        <v>1800</v>
      </c>
      <c r="K131" s="13"/>
      <c r="L131" s="19">
        <f>L119+L124+L130</f>
        <v>0.5</v>
      </c>
      <c r="M131" s="13"/>
      <c r="N131" s="19">
        <f>N119+N124+N130</f>
        <v>250</v>
      </c>
      <c r="O131" s="13"/>
      <c r="P131" s="13"/>
      <c r="Q131" s="13"/>
      <c r="R131" s="19">
        <f>R119+R124+R130</f>
        <v>180</v>
      </c>
      <c r="S131" s="19">
        <f>SUM(S115:S130)</f>
        <v>2230</v>
      </c>
    </row>
    <row r="132" spans="1:19" x14ac:dyDescent="0.2">
      <c r="C132" s="22"/>
      <c r="R132" s="23">
        <f>J131+N131+R131</f>
        <v>2230</v>
      </c>
      <c r="S132" s="23" t="s">
        <v>0</v>
      </c>
    </row>
    <row r="134" spans="1:19" ht="20.25" x14ac:dyDescent="0.3">
      <c r="F134" t="s">
        <v>0</v>
      </c>
      <c r="H134" s="1" t="s">
        <v>47</v>
      </c>
    </row>
    <row r="136" spans="1:19" x14ac:dyDescent="0.2">
      <c r="A136" s="2" t="s">
        <v>2</v>
      </c>
      <c r="B136" s="2" t="s">
        <v>3</v>
      </c>
      <c r="C136" s="2" t="s">
        <v>4</v>
      </c>
      <c r="D136" s="2" t="s">
        <v>5</v>
      </c>
      <c r="E136" s="2" t="s">
        <v>6</v>
      </c>
      <c r="F136" s="3" t="s">
        <v>7</v>
      </c>
      <c r="G136" s="3" t="s">
        <v>8</v>
      </c>
      <c r="H136" s="4" t="s">
        <v>9</v>
      </c>
      <c r="I136" s="4"/>
      <c r="J136" s="4"/>
      <c r="K136" s="2"/>
      <c r="L136" s="4" t="s">
        <v>10</v>
      </c>
      <c r="M136" s="4"/>
      <c r="N136" s="4"/>
      <c r="O136" s="4" t="s">
        <v>11</v>
      </c>
      <c r="P136" s="4"/>
      <c r="Q136" s="4"/>
      <c r="R136" s="4"/>
    </row>
    <row r="137" spans="1:19" ht="25.5" x14ac:dyDescent="0.2">
      <c r="A137" s="5"/>
      <c r="B137" s="5"/>
      <c r="C137" s="5"/>
      <c r="D137" s="5"/>
      <c r="E137" s="5"/>
      <c r="F137" s="6"/>
      <c r="G137" s="6"/>
      <c r="H137" s="7" t="s">
        <v>12</v>
      </c>
      <c r="I137" s="8" t="s">
        <v>13</v>
      </c>
      <c r="J137" s="7" t="s">
        <v>14</v>
      </c>
      <c r="K137" s="9"/>
      <c r="L137" s="7" t="s">
        <v>12</v>
      </c>
      <c r="M137" s="7" t="s">
        <v>15</v>
      </c>
      <c r="N137" s="7" t="s">
        <v>14</v>
      </c>
      <c r="O137" s="8" t="s">
        <v>16</v>
      </c>
      <c r="P137" s="7" t="s">
        <v>12</v>
      </c>
      <c r="Q137" s="7" t="s">
        <v>15</v>
      </c>
      <c r="R137" s="7" t="s">
        <v>14</v>
      </c>
    </row>
    <row r="138" spans="1:19" ht="15.75" x14ac:dyDescent="0.25">
      <c r="A138" s="10"/>
      <c r="B138" s="11"/>
      <c r="C138" s="10"/>
      <c r="D138" s="11"/>
      <c r="E138" s="12" t="s">
        <v>40</v>
      </c>
      <c r="F138" s="10"/>
      <c r="G138" s="10"/>
      <c r="H138" s="13">
        <f>F138*G138</f>
        <v>0</v>
      </c>
      <c r="I138" s="13"/>
      <c r="J138" s="13">
        <f>H138*I138</f>
        <v>0</v>
      </c>
      <c r="K138" s="13"/>
      <c r="L138" s="13"/>
      <c r="M138" s="13"/>
      <c r="N138" s="13">
        <f>L138*M138</f>
        <v>0</v>
      </c>
      <c r="O138" s="13"/>
      <c r="P138" s="13"/>
      <c r="Q138" s="13"/>
      <c r="R138" s="13">
        <f>P138*Q138</f>
        <v>0</v>
      </c>
      <c r="S138" s="14"/>
    </row>
    <row r="139" spans="1:19" ht="15" x14ac:dyDescent="0.2">
      <c r="A139" s="10"/>
      <c r="B139" s="11"/>
      <c r="C139" s="10"/>
      <c r="D139" s="10"/>
      <c r="E139" s="15" t="s">
        <v>18</v>
      </c>
      <c r="F139" s="10"/>
      <c r="G139" s="10"/>
      <c r="H139" s="13">
        <f>F139*G139</f>
        <v>0</v>
      </c>
      <c r="I139" s="13"/>
      <c r="J139" s="13">
        <f>H139*I139</f>
        <v>0</v>
      </c>
      <c r="K139" s="13"/>
      <c r="L139" s="13"/>
      <c r="M139" s="13"/>
      <c r="N139" s="13">
        <f>L139*M139</f>
        <v>0</v>
      </c>
      <c r="O139" s="13"/>
      <c r="P139" s="13"/>
      <c r="Q139" s="13"/>
      <c r="R139" s="13">
        <f t="shared" ref="R139:R141" si="46">P139*Q139</f>
        <v>0</v>
      </c>
      <c r="S139" s="14"/>
    </row>
    <row r="140" spans="1:19" ht="15" x14ac:dyDescent="0.2">
      <c r="A140" s="10"/>
      <c r="B140" s="11"/>
      <c r="C140" s="21"/>
      <c r="D140" s="10"/>
      <c r="E140" s="24"/>
      <c r="F140" s="10"/>
      <c r="G140" s="10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7"/>
    </row>
    <row r="141" spans="1:19" x14ac:dyDescent="0.2">
      <c r="A141" s="10"/>
      <c r="B141" s="11"/>
      <c r="C141" s="10"/>
      <c r="D141" s="10"/>
      <c r="E141" s="10"/>
      <c r="F141" s="10"/>
      <c r="G141" s="10"/>
      <c r="H141" s="13">
        <f>F141*G141</f>
        <v>0</v>
      </c>
      <c r="I141" s="13"/>
      <c r="J141" s="13">
        <f>H141*I141</f>
        <v>0</v>
      </c>
      <c r="K141" s="13"/>
      <c r="L141" s="13"/>
      <c r="M141" s="13"/>
      <c r="N141" s="13">
        <f>L141*M141</f>
        <v>0</v>
      </c>
      <c r="O141" s="13"/>
      <c r="P141" s="13"/>
      <c r="Q141" s="13"/>
      <c r="R141" s="13">
        <f t="shared" si="46"/>
        <v>0</v>
      </c>
      <c r="S141" s="17"/>
    </row>
    <row r="142" spans="1:19" x14ac:dyDescent="0.2">
      <c r="A142" s="10"/>
      <c r="B142" s="11"/>
      <c r="C142" s="10"/>
      <c r="D142" s="10"/>
      <c r="E142" s="18" t="s">
        <v>19</v>
      </c>
      <c r="F142" s="10"/>
      <c r="G142" s="10"/>
      <c r="H142" s="19">
        <f>SUM(H138:H141)</f>
        <v>0</v>
      </c>
      <c r="I142" s="13"/>
      <c r="J142" s="19">
        <f>SUM(J138:J141)</f>
        <v>0</v>
      </c>
      <c r="K142" s="13"/>
      <c r="L142" s="19">
        <f>SUM(L138:L141)</f>
        <v>0</v>
      </c>
      <c r="M142" s="13"/>
      <c r="N142" s="19">
        <f>SUM(N138:N141)</f>
        <v>0</v>
      </c>
      <c r="O142" s="13"/>
      <c r="P142" s="13"/>
      <c r="Q142" s="13"/>
      <c r="R142" s="19">
        <f>SUM(R138:R141)</f>
        <v>0</v>
      </c>
      <c r="S142" s="14">
        <f>J142+N142+R142</f>
        <v>0</v>
      </c>
    </row>
    <row r="143" spans="1:19" ht="15" x14ac:dyDescent="0.2">
      <c r="A143" s="10" t="s">
        <v>0</v>
      </c>
      <c r="B143" s="11"/>
      <c r="C143" s="10"/>
      <c r="D143" s="10"/>
      <c r="E143" s="15" t="s">
        <v>20</v>
      </c>
      <c r="F143" s="10"/>
      <c r="G143" s="10"/>
      <c r="H143" s="13">
        <f>F143*G143</f>
        <v>0</v>
      </c>
      <c r="I143" s="13"/>
      <c r="J143" s="13">
        <f>H143*I143</f>
        <v>0</v>
      </c>
      <c r="K143" s="13"/>
      <c r="L143" s="13"/>
      <c r="M143" s="13"/>
      <c r="N143" s="13">
        <f>L143*M143</f>
        <v>0</v>
      </c>
      <c r="O143" s="13"/>
      <c r="P143" s="13"/>
      <c r="Q143" s="13"/>
      <c r="R143" s="13">
        <f>P143</f>
        <v>0</v>
      </c>
      <c r="S143" s="20"/>
    </row>
    <row r="144" spans="1:19" ht="15" x14ac:dyDescent="0.2">
      <c r="A144" s="10"/>
      <c r="B144" s="11"/>
      <c r="C144" s="21"/>
      <c r="D144" s="10"/>
      <c r="E144" s="15" t="s">
        <v>34</v>
      </c>
      <c r="F144" s="10"/>
      <c r="G144" s="10"/>
      <c r="H144" s="13">
        <f t="shared" ref="H144:H146" si="47">F144*G144</f>
        <v>0</v>
      </c>
      <c r="I144" s="13"/>
      <c r="J144" s="13">
        <f>H144*I144</f>
        <v>0</v>
      </c>
      <c r="K144" s="13"/>
      <c r="L144" s="13"/>
      <c r="M144" s="13"/>
      <c r="N144" s="13">
        <f t="shared" ref="N144:N145" si="48">L144*M144</f>
        <v>0</v>
      </c>
      <c r="O144" s="13"/>
      <c r="P144" s="13"/>
      <c r="Q144" s="13"/>
      <c r="R144" s="13">
        <f>P144*Q144</f>
        <v>0</v>
      </c>
      <c r="S144" s="20"/>
    </row>
    <row r="145" spans="1:19" ht="15" x14ac:dyDescent="0.2">
      <c r="A145" s="10"/>
      <c r="B145" s="11"/>
      <c r="C145" s="10"/>
      <c r="D145" s="10"/>
      <c r="E145" s="15"/>
      <c r="F145" s="10"/>
      <c r="G145" s="10"/>
      <c r="H145" s="13">
        <f t="shared" si="47"/>
        <v>0</v>
      </c>
      <c r="I145" s="13"/>
      <c r="J145" s="13">
        <f>H145*I145</f>
        <v>0</v>
      </c>
      <c r="K145" s="13"/>
      <c r="L145" s="13"/>
      <c r="M145" s="13"/>
      <c r="N145" s="13">
        <f t="shared" si="48"/>
        <v>0</v>
      </c>
      <c r="O145" s="13"/>
      <c r="P145" s="13"/>
      <c r="Q145" s="13"/>
      <c r="R145" s="13">
        <f t="shared" ref="R145:R146" si="49">P145*Q145</f>
        <v>0</v>
      </c>
      <c r="S145" s="20"/>
    </row>
    <row r="146" spans="1:19" x14ac:dyDescent="0.2">
      <c r="A146" s="10"/>
      <c r="B146" s="11"/>
      <c r="C146" s="10"/>
      <c r="D146" s="10"/>
      <c r="E146" s="10"/>
      <c r="F146" s="10"/>
      <c r="G146" s="10"/>
      <c r="H146" s="13">
        <f t="shared" si="47"/>
        <v>0</v>
      </c>
      <c r="I146" s="13"/>
      <c r="J146" s="13">
        <f t="shared" ref="J146" si="50">H146*I146</f>
        <v>0</v>
      </c>
      <c r="K146" s="13"/>
      <c r="L146" s="13"/>
      <c r="M146" s="13"/>
      <c r="N146" s="13">
        <f>L146*M146</f>
        <v>0</v>
      </c>
      <c r="O146" s="13"/>
      <c r="P146" s="13"/>
      <c r="Q146" s="13"/>
      <c r="R146" s="13">
        <f t="shared" si="49"/>
        <v>0</v>
      </c>
      <c r="S146" s="14"/>
    </row>
    <row r="147" spans="1:19" x14ac:dyDescent="0.2">
      <c r="A147" s="10"/>
      <c r="B147" s="11"/>
      <c r="C147" s="10"/>
      <c r="D147" s="10"/>
      <c r="E147" s="18" t="s">
        <v>19</v>
      </c>
      <c r="F147" s="10"/>
      <c r="G147" s="10"/>
      <c r="H147" s="19">
        <f>SUM(H143:H146)</f>
        <v>0</v>
      </c>
      <c r="I147" s="13"/>
      <c r="J147" s="19">
        <f>SUM(J143:J146)</f>
        <v>0</v>
      </c>
      <c r="K147" s="13"/>
      <c r="L147" s="19">
        <f>SUM(L143:L146)</f>
        <v>0</v>
      </c>
      <c r="M147" s="13"/>
      <c r="N147" s="19">
        <f>SUM(N143:N146)</f>
        <v>0</v>
      </c>
      <c r="O147" s="13"/>
      <c r="P147" s="13"/>
      <c r="Q147" s="13"/>
      <c r="R147" s="19">
        <f>SUM(R143:R146)</f>
        <v>0</v>
      </c>
      <c r="S147" s="14">
        <f>J147+N147+R147</f>
        <v>0</v>
      </c>
    </row>
    <row r="148" spans="1:19" ht="15" x14ac:dyDescent="0.2">
      <c r="A148" s="10"/>
      <c r="B148" s="11"/>
      <c r="C148" s="10"/>
      <c r="D148" s="10"/>
      <c r="E148" s="15" t="s">
        <v>21</v>
      </c>
      <c r="F148" s="10"/>
      <c r="G148" s="10"/>
      <c r="H148" s="13">
        <f>F148*G148</f>
        <v>0</v>
      </c>
      <c r="I148" s="13"/>
      <c r="J148" s="13">
        <f>H148*I148</f>
        <v>0</v>
      </c>
      <c r="K148" s="13"/>
      <c r="L148" s="13"/>
      <c r="M148" s="13"/>
      <c r="N148" s="13">
        <f>L148*M148</f>
        <v>0</v>
      </c>
      <c r="O148" s="13"/>
      <c r="P148" s="13"/>
      <c r="Q148" s="13"/>
      <c r="R148" s="13">
        <f>P148*Q148</f>
        <v>0</v>
      </c>
      <c r="S148" s="20"/>
    </row>
    <row r="149" spans="1:19" ht="15" x14ac:dyDescent="0.2">
      <c r="A149" s="10" t="s">
        <v>48</v>
      </c>
      <c r="B149" s="11"/>
      <c r="C149" s="21"/>
      <c r="D149" s="10"/>
      <c r="E149" s="15"/>
      <c r="F149" s="10"/>
      <c r="G149" s="10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20"/>
    </row>
    <row r="150" spans="1:19" x14ac:dyDescent="0.2">
      <c r="A150" s="10"/>
      <c r="B150" s="11"/>
      <c r="C150" s="10"/>
      <c r="D150" s="10"/>
      <c r="E150" s="10"/>
      <c r="F150" s="10"/>
      <c r="G150" s="10"/>
      <c r="H150" s="13">
        <f t="shared" ref="H150" si="51">F150*G150</f>
        <v>0</v>
      </c>
      <c r="I150" s="13"/>
      <c r="J150" s="13">
        <f t="shared" ref="J150" si="52">H150*I150</f>
        <v>0</v>
      </c>
      <c r="K150" s="13"/>
      <c r="L150" s="13"/>
      <c r="M150" s="13"/>
      <c r="N150" s="13">
        <f t="shared" ref="N150" si="53">L150*M150</f>
        <v>0</v>
      </c>
      <c r="O150" s="13"/>
      <c r="P150" s="13"/>
      <c r="Q150" s="13"/>
      <c r="R150" s="13">
        <f t="shared" ref="R150" si="54">P150*Q150</f>
        <v>0</v>
      </c>
      <c r="S150" s="20"/>
    </row>
    <row r="151" spans="1:19" x14ac:dyDescent="0.2">
      <c r="A151" s="10"/>
      <c r="B151" s="11"/>
      <c r="C151" s="10"/>
      <c r="D151" s="10"/>
      <c r="E151" s="18" t="s">
        <v>19</v>
      </c>
      <c r="F151" s="10"/>
      <c r="G151" s="10"/>
      <c r="H151" s="19">
        <f>SUM(H148:H149)</f>
        <v>0</v>
      </c>
      <c r="I151" s="13"/>
      <c r="J151" s="19">
        <f>SUM(J149:J150)</f>
        <v>0</v>
      </c>
      <c r="K151" s="13"/>
      <c r="L151" s="19">
        <f>SUM(L148:L149)</f>
        <v>0</v>
      </c>
      <c r="M151" s="13"/>
      <c r="N151" s="19">
        <f>SUM(N148:N150)</f>
        <v>0</v>
      </c>
      <c r="O151" s="13"/>
      <c r="P151" s="13"/>
      <c r="Q151" s="13"/>
      <c r="R151" s="19">
        <f>SUM(R148:R150)</f>
        <v>0</v>
      </c>
      <c r="S151" s="14">
        <f>J151+N151+R151</f>
        <v>0</v>
      </c>
    </row>
    <row r="152" spans="1:19" x14ac:dyDescent="0.2">
      <c r="A152" s="10"/>
      <c r="B152" s="11"/>
      <c r="C152" s="10"/>
      <c r="D152" s="10"/>
      <c r="E152" s="18" t="s">
        <v>19</v>
      </c>
      <c r="F152" s="10"/>
      <c r="G152" s="10"/>
      <c r="H152" s="19">
        <f>H142+H147+H151</f>
        <v>0</v>
      </c>
      <c r="I152" s="13"/>
      <c r="J152" s="19">
        <f>J142+J147+J151</f>
        <v>0</v>
      </c>
      <c r="K152" s="13"/>
      <c r="L152" s="19">
        <f>L142+L147+L151</f>
        <v>0</v>
      </c>
      <c r="M152" s="13"/>
      <c r="N152" s="19">
        <f>N142+N147+N151</f>
        <v>0</v>
      </c>
      <c r="O152" s="13"/>
      <c r="P152" s="13"/>
      <c r="Q152" s="13"/>
      <c r="R152" s="19">
        <f>R142+R147+R151</f>
        <v>0</v>
      </c>
      <c r="S152" s="19">
        <f>SUM(S138:S151)</f>
        <v>0</v>
      </c>
    </row>
    <row r="153" spans="1:19" x14ac:dyDescent="0.2">
      <c r="C153" s="22"/>
      <c r="R153" s="23">
        <f>J152+N152+R152</f>
        <v>0</v>
      </c>
      <c r="S153" s="23" t="s">
        <v>0</v>
      </c>
    </row>
    <row r="155" spans="1:19" ht="15.75" x14ac:dyDescent="0.25">
      <c r="O155" s="26" t="s">
        <v>49</v>
      </c>
      <c r="P155" s="27">
        <f>R153+R132+R109+R89+R68+R42+R19</f>
        <v>20307.5</v>
      </c>
    </row>
  </sheetData>
  <mergeCells count="77">
    <mergeCell ref="G136:G137"/>
    <mergeCell ref="H136:J136"/>
    <mergeCell ref="K136:K137"/>
    <mergeCell ref="L136:N136"/>
    <mergeCell ref="O136:R136"/>
    <mergeCell ref="A136:A137"/>
    <mergeCell ref="B136:B137"/>
    <mergeCell ref="C136:C137"/>
    <mergeCell ref="D136:D137"/>
    <mergeCell ref="E136:E137"/>
    <mergeCell ref="F136:F137"/>
    <mergeCell ref="F113:F114"/>
    <mergeCell ref="G113:G114"/>
    <mergeCell ref="H113:J113"/>
    <mergeCell ref="K113:K114"/>
    <mergeCell ref="L113:N113"/>
    <mergeCell ref="O113:R113"/>
    <mergeCell ref="G92:G93"/>
    <mergeCell ref="H92:J92"/>
    <mergeCell ref="K92:K93"/>
    <mergeCell ref="L92:N92"/>
    <mergeCell ref="O92:R92"/>
    <mergeCell ref="A113:A114"/>
    <mergeCell ref="B113:B114"/>
    <mergeCell ref="C113:C114"/>
    <mergeCell ref="D113:D114"/>
    <mergeCell ref="E113:E114"/>
    <mergeCell ref="A92:A93"/>
    <mergeCell ref="B92:B93"/>
    <mergeCell ref="C92:C93"/>
    <mergeCell ref="D92:D93"/>
    <mergeCell ref="E92:E93"/>
    <mergeCell ref="F92:F93"/>
    <mergeCell ref="F72:F73"/>
    <mergeCell ref="G72:G73"/>
    <mergeCell ref="H72:J72"/>
    <mergeCell ref="K72:K73"/>
    <mergeCell ref="L72:N72"/>
    <mergeCell ref="O72:R72"/>
    <mergeCell ref="G46:G47"/>
    <mergeCell ref="H46:J46"/>
    <mergeCell ref="K46:K47"/>
    <mergeCell ref="L46:N46"/>
    <mergeCell ref="O46:R46"/>
    <mergeCell ref="A72:A73"/>
    <mergeCell ref="B72:B73"/>
    <mergeCell ref="C72:C73"/>
    <mergeCell ref="D72:D73"/>
    <mergeCell ref="E72:E73"/>
    <mergeCell ref="A46:A47"/>
    <mergeCell ref="B46:B47"/>
    <mergeCell ref="C46:C47"/>
    <mergeCell ref="D46:D47"/>
    <mergeCell ref="E46:E47"/>
    <mergeCell ref="F46:F47"/>
    <mergeCell ref="F23:F24"/>
    <mergeCell ref="G23:G24"/>
    <mergeCell ref="H23:J23"/>
    <mergeCell ref="K23:K24"/>
    <mergeCell ref="L23:N23"/>
    <mergeCell ref="O23:R23"/>
    <mergeCell ref="G3:G4"/>
    <mergeCell ref="H3:J3"/>
    <mergeCell ref="K3:K4"/>
    <mergeCell ref="L3:N3"/>
    <mergeCell ref="O3:R3"/>
    <mergeCell ref="A23:A24"/>
    <mergeCell ref="B23:B24"/>
    <mergeCell ref="C23:C24"/>
    <mergeCell ref="D23:D24"/>
    <mergeCell ref="E23:E24"/>
    <mergeCell ref="A3:A4"/>
    <mergeCell ref="B3:B4"/>
    <mergeCell ref="C3:C4"/>
    <mergeCell ref="D3:D4"/>
    <mergeCell ref="E3:E4"/>
    <mergeCell ref="F3:F4"/>
  </mergeCells>
  <pageMargins left="0.15748031496062992" right="0.15748031496062992" top="0.23622047244094491" bottom="0.19685039370078741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2024-03-04T23:17:42Z</dcterms:created>
  <dcterms:modified xsi:type="dcterms:W3CDTF">2024-03-04T23:18:04Z</dcterms:modified>
</cp:coreProperties>
</file>