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55E8BB85-E9DB-48C2-97D2-1F106FC12993}" xr6:coauthVersionLast="36" xr6:coauthVersionMax="36" xr10:uidLastSave="{00000000-0000-0000-0000-000000000000}"/>
  <bookViews>
    <workbookView xWindow="0" yWindow="0" windowWidth="28800" windowHeight="13020" xr2:uid="{0CD688DF-3F17-4D37-88A8-181BB3D9F797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7" i="1" l="1"/>
  <c r="R116" i="1"/>
  <c r="N116" i="1"/>
  <c r="J116" i="1"/>
  <c r="H116" i="1"/>
  <c r="R115" i="1"/>
  <c r="N115" i="1"/>
  <c r="J115" i="1"/>
  <c r="J117" i="1" s="1"/>
  <c r="H115" i="1"/>
  <c r="R113" i="1"/>
  <c r="R117" i="1" s="1"/>
  <c r="N113" i="1"/>
  <c r="N117" i="1" s="1"/>
  <c r="J113" i="1"/>
  <c r="H113" i="1"/>
  <c r="H117" i="1" s="1"/>
  <c r="N112" i="1"/>
  <c r="L112" i="1"/>
  <c r="R111" i="1"/>
  <c r="N111" i="1"/>
  <c r="H111" i="1"/>
  <c r="J111" i="1" s="1"/>
  <c r="R110" i="1"/>
  <c r="N110" i="1"/>
  <c r="H110" i="1"/>
  <c r="J110" i="1" s="1"/>
  <c r="R109" i="1"/>
  <c r="N109" i="1"/>
  <c r="H109" i="1"/>
  <c r="J109" i="1" s="1"/>
  <c r="R108" i="1"/>
  <c r="R112" i="1" s="1"/>
  <c r="N108" i="1"/>
  <c r="H108" i="1"/>
  <c r="J108" i="1" s="1"/>
  <c r="J112" i="1" s="1"/>
  <c r="S112" i="1" s="1"/>
  <c r="L107" i="1"/>
  <c r="L118" i="1" s="1"/>
  <c r="R106" i="1"/>
  <c r="N106" i="1"/>
  <c r="J106" i="1"/>
  <c r="H106" i="1"/>
  <c r="R104" i="1"/>
  <c r="N104" i="1"/>
  <c r="J104" i="1"/>
  <c r="H104" i="1"/>
  <c r="R103" i="1"/>
  <c r="R107" i="1" s="1"/>
  <c r="N103" i="1"/>
  <c r="N107" i="1" s="1"/>
  <c r="J103" i="1"/>
  <c r="J107" i="1" s="1"/>
  <c r="H103" i="1"/>
  <c r="H107" i="1" s="1"/>
  <c r="L95" i="1"/>
  <c r="R94" i="1"/>
  <c r="N94" i="1"/>
  <c r="H94" i="1"/>
  <c r="J94" i="1" s="1"/>
  <c r="R93" i="1"/>
  <c r="N93" i="1"/>
  <c r="H93" i="1"/>
  <c r="J93" i="1" s="1"/>
  <c r="J95" i="1" s="1"/>
  <c r="S95" i="1" s="1"/>
  <c r="R91" i="1"/>
  <c r="R95" i="1" s="1"/>
  <c r="N91" i="1"/>
  <c r="N95" i="1" s="1"/>
  <c r="H91" i="1"/>
  <c r="J91" i="1" s="1"/>
  <c r="R90" i="1"/>
  <c r="L90" i="1"/>
  <c r="R89" i="1"/>
  <c r="N89" i="1"/>
  <c r="H89" i="1"/>
  <c r="J89" i="1" s="1"/>
  <c r="R88" i="1"/>
  <c r="N88" i="1"/>
  <c r="H88" i="1"/>
  <c r="J88" i="1" s="1"/>
  <c r="R87" i="1"/>
  <c r="N87" i="1"/>
  <c r="H87" i="1"/>
  <c r="J87" i="1" s="1"/>
  <c r="R86" i="1"/>
  <c r="N86" i="1"/>
  <c r="H86" i="1"/>
  <c r="J86" i="1" s="1"/>
  <c r="R85" i="1"/>
  <c r="N85" i="1"/>
  <c r="N90" i="1" s="1"/>
  <c r="H85" i="1"/>
  <c r="H90" i="1" s="1"/>
  <c r="L84" i="1"/>
  <c r="L96" i="1" s="1"/>
  <c r="R83" i="1"/>
  <c r="N83" i="1"/>
  <c r="N84" i="1" s="1"/>
  <c r="N96" i="1" s="1"/>
  <c r="H83" i="1"/>
  <c r="J83" i="1" s="1"/>
  <c r="R80" i="1"/>
  <c r="R79" i="1"/>
  <c r="N79" i="1"/>
  <c r="H79" i="1"/>
  <c r="J79" i="1" s="1"/>
  <c r="R78" i="1"/>
  <c r="N78" i="1"/>
  <c r="H78" i="1"/>
  <c r="J78" i="1" s="1"/>
  <c r="R77" i="1"/>
  <c r="R84" i="1" s="1"/>
  <c r="R96" i="1" s="1"/>
  <c r="N77" i="1"/>
  <c r="H77" i="1"/>
  <c r="H84" i="1" s="1"/>
  <c r="R69" i="1"/>
  <c r="L69" i="1"/>
  <c r="R68" i="1"/>
  <c r="N68" i="1"/>
  <c r="H68" i="1"/>
  <c r="J68" i="1" s="1"/>
  <c r="R67" i="1"/>
  <c r="N67" i="1"/>
  <c r="H67" i="1"/>
  <c r="J67" i="1" s="1"/>
  <c r="R65" i="1"/>
  <c r="N65" i="1"/>
  <c r="N69" i="1" s="1"/>
  <c r="H65" i="1"/>
  <c r="H69" i="1" s="1"/>
  <c r="L64" i="1"/>
  <c r="R63" i="1"/>
  <c r="N63" i="1"/>
  <c r="H63" i="1"/>
  <c r="J63" i="1" s="1"/>
  <c r="R62" i="1"/>
  <c r="N62" i="1"/>
  <c r="H62" i="1"/>
  <c r="J62" i="1" s="1"/>
  <c r="R61" i="1"/>
  <c r="N61" i="1"/>
  <c r="H61" i="1"/>
  <c r="J61" i="1" s="1"/>
  <c r="R60" i="1"/>
  <c r="N60" i="1"/>
  <c r="H60" i="1"/>
  <c r="J60" i="1" s="1"/>
  <c r="R59" i="1"/>
  <c r="R64" i="1" s="1"/>
  <c r="N59" i="1"/>
  <c r="N64" i="1" s="1"/>
  <c r="H59" i="1"/>
  <c r="J59" i="1" s="1"/>
  <c r="R58" i="1"/>
  <c r="L58" i="1"/>
  <c r="L70" i="1" s="1"/>
  <c r="R57" i="1"/>
  <c r="N57" i="1"/>
  <c r="H57" i="1"/>
  <c r="J57" i="1" s="1"/>
  <c r="R55" i="1"/>
  <c r="N55" i="1"/>
  <c r="H55" i="1"/>
  <c r="J55" i="1" s="1"/>
  <c r="R54" i="1"/>
  <c r="N54" i="1"/>
  <c r="N58" i="1" s="1"/>
  <c r="H54" i="1"/>
  <c r="H58" i="1" s="1"/>
  <c r="L46" i="1"/>
  <c r="R45" i="1"/>
  <c r="N45" i="1"/>
  <c r="J45" i="1"/>
  <c r="H45" i="1"/>
  <c r="R44" i="1"/>
  <c r="N44" i="1"/>
  <c r="J44" i="1"/>
  <c r="J46" i="1" s="1"/>
  <c r="S46" i="1" s="1"/>
  <c r="H44" i="1"/>
  <c r="R42" i="1"/>
  <c r="R46" i="1" s="1"/>
  <c r="N42" i="1"/>
  <c r="N46" i="1" s="1"/>
  <c r="J42" i="1"/>
  <c r="H42" i="1"/>
  <c r="H46" i="1" s="1"/>
  <c r="N41" i="1"/>
  <c r="L41" i="1"/>
  <c r="R40" i="1"/>
  <c r="N40" i="1"/>
  <c r="H40" i="1"/>
  <c r="J40" i="1" s="1"/>
  <c r="R39" i="1"/>
  <c r="N39" i="1"/>
  <c r="H39" i="1"/>
  <c r="J39" i="1" s="1"/>
  <c r="R38" i="1"/>
  <c r="N38" i="1"/>
  <c r="H38" i="1"/>
  <c r="J38" i="1" s="1"/>
  <c r="R37" i="1"/>
  <c r="R41" i="1" s="1"/>
  <c r="N37" i="1"/>
  <c r="H37" i="1"/>
  <c r="J37" i="1" s="1"/>
  <c r="L36" i="1"/>
  <c r="L47" i="1" s="1"/>
  <c r="R35" i="1"/>
  <c r="N35" i="1"/>
  <c r="J35" i="1"/>
  <c r="H35" i="1"/>
  <c r="R33" i="1"/>
  <c r="N33" i="1"/>
  <c r="J33" i="1"/>
  <c r="H33" i="1"/>
  <c r="R32" i="1"/>
  <c r="R36" i="1" s="1"/>
  <c r="N32" i="1"/>
  <c r="N36" i="1" s="1"/>
  <c r="J32" i="1"/>
  <c r="J36" i="1" s="1"/>
  <c r="H32" i="1"/>
  <c r="H36" i="1" s="1"/>
  <c r="L24" i="1"/>
  <c r="R23" i="1"/>
  <c r="N23" i="1"/>
  <c r="H23" i="1"/>
  <c r="J23" i="1" s="1"/>
  <c r="R22" i="1"/>
  <c r="N22" i="1"/>
  <c r="H22" i="1"/>
  <c r="J22" i="1" s="1"/>
  <c r="R21" i="1"/>
  <c r="R24" i="1" s="1"/>
  <c r="N21" i="1"/>
  <c r="N24" i="1" s="1"/>
  <c r="H21" i="1"/>
  <c r="J21" i="1" s="1"/>
  <c r="R20" i="1"/>
  <c r="L20" i="1"/>
  <c r="R19" i="1"/>
  <c r="N19" i="1"/>
  <c r="H19" i="1"/>
  <c r="J19" i="1" s="1"/>
  <c r="R18" i="1"/>
  <c r="N18" i="1"/>
  <c r="H18" i="1"/>
  <c r="J18" i="1" s="1"/>
  <c r="R17" i="1"/>
  <c r="N17" i="1"/>
  <c r="H17" i="1"/>
  <c r="J17" i="1" s="1"/>
  <c r="R16" i="1"/>
  <c r="N16" i="1"/>
  <c r="N20" i="1" s="1"/>
  <c r="H16" i="1"/>
  <c r="H20" i="1" s="1"/>
  <c r="L15" i="1"/>
  <c r="L25" i="1" s="1"/>
  <c r="R14" i="1"/>
  <c r="N14" i="1"/>
  <c r="N15" i="1" s="1"/>
  <c r="N25" i="1" s="1"/>
  <c r="H14" i="1"/>
  <c r="J14" i="1" s="1"/>
  <c r="R13" i="1"/>
  <c r="R12" i="1"/>
  <c r="R11" i="1"/>
  <c r="R10" i="1"/>
  <c r="R9" i="1"/>
  <c r="R8" i="1"/>
  <c r="R7" i="1"/>
  <c r="N7" i="1"/>
  <c r="H7" i="1"/>
  <c r="J7" i="1" s="1"/>
  <c r="R6" i="1"/>
  <c r="N6" i="1"/>
  <c r="H6" i="1"/>
  <c r="J6" i="1" s="1"/>
  <c r="R5" i="1"/>
  <c r="R15" i="1" s="1"/>
  <c r="N5" i="1"/>
  <c r="H5" i="1"/>
  <c r="H15" i="1" s="1"/>
  <c r="S107" i="1" l="1"/>
  <c r="S118" i="1" s="1"/>
  <c r="J118" i="1"/>
  <c r="J24" i="1"/>
  <c r="S24" i="1" s="1"/>
  <c r="S36" i="1"/>
  <c r="S47" i="1" s="1"/>
  <c r="J41" i="1"/>
  <c r="S41" i="1" s="1"/>
  <c r="N70" i="1"/>
  <c r="N118" i="1"/>
  <c r="N47" i="1"/>
  <c r="R70" i="1"/>
  <c r="J69" i="1"/>
  <c r="S69" i="1" s="1"/>
  <c r="H96" i="1"/>
  <c r="R118" i="1"/>
  <c r="R25" i="1"/>
  <c r="R47" i="1"/>
  <c r="J64" i="1"/>
  <c r="S64" i="1" s="1"/>
  <c r="S117" i="1"/>
  <c r="H41" i="1"/>
  <c r="H47" i="1" s="1"/>
  <c r="J54" i="1"/>
  <c r="J58" i="1" s="1"/>
  <c r="J65" i="1"/>
  <c r="J85" i="1"/>
  <c r="J90" i="1" s="1"/>
  <c r="S90" i="1" s="1"/>
  <c r="H112" i="1"/>
  <c r="H118" i="1" s="1"/>
  <c r="J5" i="1"/>
  <c r="J15" i="1" s="1"/>
  <c r="J16" i="1"/>
  <c r="J20" i="1" s="1"/>
  <c r="S20" i="1" s="1"/>
  <c r="H24" i="1"/>
  <c r="H25" i="1" s="1"/>
  <c r="H64" i="1"/>
  <c r="H70" i="1" s="1"/>
  <c r="J77" i="1"/>
  <c r="J84" i="1" s="1"/>
  <c r="H95" i="1"/>
  <c r="S84" i="1" l="1"/>
  <c r="S96" i="1" s="1"/>
  <c r="J96" i="1"/>
  <c r="R97" i="1" s="1"/>
  <c r="S15" i="1"/>
  <c r="S25" i="1" s="1"/>
  <c r="J25" i="1"/>
  <c r="R26" i="1" s="1"/>
  <c r="J70" i="1"/>
  <c r="R71" i="1" s="1"/>
  <c r="S58" i="1"/>
  <c r="S70" i="1" s="1"/>
  <c r="J47" i="1"/>
  <c r="R48" i="1" s="1"/>
  <c r="R119" i="1"/>
  <c r="R122" i="1" l="1"/>
</calcChain>
</file>

<file path=xl/sharedStrings.xml><?xml version="1.0" encoding="utf-8"?>
<sst xmlns="http://schemas.openxmlformats.org/spreadsheetml/2006/main" count="187" uniqueCount="47">
  <si>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</si>
  <si>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</si>
  <si>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</si>
  <si>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</si>
  <si>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</si>
  <si>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</si>
  <si>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</si>
  <si>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</si>
  <si>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</si>
  <si>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</si>
  <si>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</si>
  <si>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</si>
  <si>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</si>
  <si>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</si>
  <si>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</si>
  <si>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</si>
  <si>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</si>
  <si>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Октябрьская д.15</t>
  </si>
  <si>
    <t>ТВК</t>
  </si>
  <si>
    <t>Перекрытие стояка х/воды в подвале,сброс,впайка врезки,вывод труба с кранов в подъезд,крепление трубы,запуск,проверка.</t>
  </si>
  <si>
    <t>б/н</t>
  </si>
  <si>
    <t>кв10</t>
  </si>
  <si>
    <t>ниссан</t>
  </si>
  <si>
    <t>трубаППР20</t>
  </si>
  <si>
    <t>уголокППР20в.р15</t>
  </si>
  <si>
    <t>уголППР20</t>
  </si>
  <si>
    <t>кран15</t>
  </si>
  <si>
    <t>кран20</t>
  </si>
  <si>
    <t>тройникППР25*20</t>
  </si>
  <si>
    <t>фум лен</t>
  </si>
  <si>
    <t>шланг</t>
  </si>
  <si>
    <t>итого</t>
  </si>
  <si>
    <t>РСЦ</t>
  </si>
  <si>
    <t>Дом</t>
  </si>
  <si>
    <t>Эл цех</t>
  </si>
  <si>
    <t xml:space="preserve">Акт выполненых работ за  Сентябрь  2022 год </t>
  </si>
  <si>
    <t xml:space="preserve">Акт выполненых работ за  Октябрь  2022 год </t>
  </si>
  <si>
    <t>ул. Октяберьская д.15</t>
  </si>
  <si>
    <t>Демонтаж доводчика,установка доводчика</t>
  </si>
  <si>
    <t>кв12</t>
  </si>
  <si>
    <t>доводчик</t>
  </si>
  <si>
    <t xml:space="preserve">Акт выполненых работ за  Ноябрь  2022 год </t>
  </si>
  <si>
    <t>Перекрытие общ кранов отопления,сброс,замена заглушки на радиаторе в спальне,запуск,проверка,сброс воздуха</t>
  </si>
  <si>
    <t>кв14</t>
  </si>
  <si>
    <t>заглушка15</t>
  </si>
  <si>
    <t xml:space="preserve">Акт выполненых работ за  Декабрь 2022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</si>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</sst>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0" fillId="0" borderId="2" xfId="0" applyNumberFormat="1" applyBorder="1" applyAlignment="1">
      <alignment wrapText="1"/>
    </xf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3D5C-5B5F-4368-B51E-FBA402087838}">
  <sheetPr>
    <tabColor rgb="FFFFFF00"/>
  </sheetPr>
  <dimension ref="A1:AD122"/>
  <sheetViews>
    <sheetView tabSelected="1" zoomScale="90" zoomScaleNormal="90" workbookViewId="0">
      <pane xSplit="1" ySplit="4" topLeftCell="B81" activePane="bottomRight" state="frozen"/>
      <selection pane="topRight" activeCell="B1" sqref="B1"/>
      <selection pane="bottomLeft" activeCell="A5" sqref="A5"/>
      <selection pane="bottomRight" activeCell="R123" sqref="R123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14" si="0">P6*Q6</f>
        <v>0</v>
      </c>
      <c r="S6" s="14"/>
    </row>
    <row r="7" spans="1:30" ht="102" x14ac:dyDescent="0.2">
      <c r="A7" s="10">
        <v>1</v>
      </c>
      <c r="B7" s="11" t="s">
        <v>19</v>
      </c>
      <c r="C7" s="16">
        <v>44792</v>
      </c>
      <c r="D7" s="10" t="s">
        <v>20</v>
      </c>
      <c r="E7" s="15" t="s">
        <v>21</v>
      </c>
      <c r="F7" s="10">
        <v>2</v>
      </c>
      <c r="G7" s="10">
        <v>2</v>
      </c>
      <c r="H7" s="13">
        <f>F7*G7</f>
        <v>4</v>
      </c>
      <c r="I7" s="13">
        <v>600</v>
      </c>
      <c r="J7" s="13">
        <f>H7*I7</f>
        <v>2400</v>
      </c>
      <c r="K7" s="13" t="s">
        <v>22</v>
      </c>
      <c r="L7" s="13">
        <v>0.5</v>
      </c>
      <c r="M7" s="13">
        <v>450</v>
      </c>
      <c r="N7" s="13">
        <f>L7*M7</f>
        <v>225</v>
      </c>
      <c r="O7" s="17" t="s">
        <v>23</v>
      </c>
      <c r="P7" s="13">
        <v>6</v>
      </c>
      <c r="Q7" s="13">
        <v>95</v>
      </c>
      <c r="R7" s="13">
        <f t="shared" si="0"/>
        <v>570</v>
      </c>
      <c r="S7" s="14"/>
    </row>
    <row r="8" spans="1:30" ht="25.5" x14ac:dyDescent="0.2">
      <c r="A8" s="10"/>
      <c r="B8" s="11"/>
      <c r="C8" s="10"/>
      <c r="D8" s="10"/>
      <c r="E8" s="15"/>
      <c r="F8" s="10"/>
      <c r="G8" s="10"/>
      <c r="H8" s="13"/>
      <c r="I8" s="13"/>
      <c r="J8" s="13"/>
      <c r="K8" s="13"/>
      <c r="L8" s="13"/>
      <c r="M8" s="13"/>
      <c r="N8" s="13"/>
      <c r="O8" s="17" t="s">
        <v>24</v>
      </c>
      <c r="P8" s="13">
        <v>1</v>
      </c>
      <c r="Q8" s="13">
        <v>81</v>
      </c>
      <c r="R8" s="13">
        <f t="shared" si="0"/>
        <v>81</v>
      </c>
      <c r="S8" s="14"/>
    </row>
    <row r="9" spans="1:30" ht="15" x14ac:dyDescent="0.2">
      <c r="A9" s="10"/>
      <c r="B9" s="11"/>
      <c r="C9" s="10"/>
      <c r="D9" s="10"/>
      <c r="E9" s="15"/>
      <c r="F9" s="10"/>
      <c r="G9" s="10"/>
      <c r="H9" s="13"/>
      <c r="I9" s="13"/>
      <c r="J9" s="13"/>
      <c r="K9" s="13"/>
      <c r="L9" s="13"/>
      <c r="M9" s="13"/>
      <c r="N9" s="13"/>
      <c r="O9" s="13" t="s">
        <v>25</v>
      </c>
      <c r="P9" s="13">
        <v>4</v>
      </c>
      <c r="Q9" s="13">
        <v>15</v>
      </c>
      <c r="R9" s="13">
        <f t="shared" si="0"/>
        <v>60</v>
      </c>
      <c r="S9" s="14"/>
    </row>
    <row r="10" spans="1:30" ht="15" x14ac:dyDescent="0.2">
      <c r="A10" s="10"/>
      <c r="B10" s="11"/>
      <c r="C10" s="10"/>
      <c r="D10" s="10"/>
      <c r="E10" s="15"/>
      <c r="F10" s="10"/>
      <c r="G10" s="10"/>
      <c r="H10" s="13"/>
      <c r="I10" s="13"/>
      <c r="J10" s="13"/>
      <c r="K10" s="13"/>
      <c r="L10" s="13"/>
      <c r="M10" s="13"/>
      <c r="N10" s="13"/>
      <c r="O10" s="13" t="s">
        <v>26</v>
      </c>
      <c r="P10" s="13">
        <v>1</v>
      </c>
      <c r="Q10" s="13">
        <v>246</v>
      </c>
      <c r="R10" s="13">
        <f t="shared" si="0"/>
        <v>246</v>
      </c>
      <c r="S10" s="14"/>
    </row>
    <row r="11" spans="1:30" ht="15" x14ac:dyDescent="0.2">
      <c r="A11" s="10"/>
      <c r="B11" s="11"/>
      <c r="C11" s="10"/>
      <c r="D11" s="10"/>
      <c r="E11" s="15"/>
      <c r="F11" s="10"/>
      <c r="G11" s="10"/>
      <c r="H11" s="13"/>
      <c r="I11" s="13"/>
      <c r="J11" s="13"/>
      <c r="K11" s="13"/>
      <c r="L11" s="13"/>
      <c r="M11" s="13"/>
      <c r="N11" s="13"/>
      <c r="O11" s="13" t="s">
        <v>27</v>
      </c>
      <c r="P11" s="13">
        <v>1</v>
      </c>
      <c r="Q11" s="13">
        <v>370</v>
      </c>
      <c r="R11" s="13">
        <f t="shared" si="0"/>
        <v>370</v>
      </c>
      <c r="S11" s="14"/>
    </row>
    <row r="12" spans="1:30" ht="40.5" customHeight="1" x14ac:dyDescent="0.2">
      <c r="A12" s="10"/>
      <c r="B12" s="11"/>
      <c r="C12" s="10"/>
      <c r="D12" s="10"/>
      <c r="E12" s="15"/>
      <c r="F12" s="10"/>
      <c r="G12" s="10"/>
      <c r="H12" s="13"/>
      <c r="I12" s="13"/>
      <c r="J12" s="13"/>
      <c r="K12" s="13"/>
      <c r="L12" s="13"/>
      <c r="M12" s="13"/>
      <c r="N12" s="13"/>
      <c r="O12" s="17" t="s">
        <v>28</v>
      </c>
      <c r="P12" s="13">
        <v>1</v>
      </c>
      <c r="Q12" s="13">
        <v>268</v>
      </c>
      <c r="R12" s="13">
        <f t="shared" si="0"/>
        <v>268</v>
      </c>
      <c r="S12" s="14"/>
    </row>
    <row r="13" spans="1:30" s="21" customFormat="1" ht="25.5" customHeight="1" x14ac:dyDescent="0.2">
      <c r="A13" s="10"/>
      <c r="B13" s="11"/>
      <c r="C13" s="16"/>
      <c r="D13" s="10"/>
      <c r="E13" s="18"/>
      <c r="F13" s="10"/>
      <c r="G13" s="10"/>
      <c r="H13" s="13"/>
      <c r="I13" s="13"/>
      <c r="J13" s="13"/>
      <c r="K13" s="13"/>
      <c r="L13" s="13"/>
      <c r="M13" s="13"/>
      <c r="N13" s="13"/>
      <c r="O13" s="13" t="s">
        <v>29</v>
      </c>
      <c r="P13" s="13">
        <v>0.3</v>
      </c>
      <c r="Q13" s="13">
        <v>75</v>
      </c>
      <c r="R13" s="13">
        <f t="shared" si="0"/>
        <v>22.5</v>
      </c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">
      <c r="A14" s="10"/>
      <c r="B14" s="11"/>
      <c r="C14" s="10"/>
      <c r="D14" s="10"/>
      <c r="E14" s="10"/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 t="s">
        <v>30</v>
      </c>
      <c r="P14" s="13">
        <v>1</v>
      </c>
      <c r="Q14" s="13">
        <v>80</v>
      </c>
      <c r="R14" s="13">
        <f t="shared" si="0"/>
        <v>80</v>
      </c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">
      <c r="A15" s="10"/>
      <c r="B15" s="11"/>
      <c r="C15" s="10"/>
      <c r="D15" s="10"/>
      <c r="E15" s="22" t="s">
        <v>31</v>
      </c>
      <c r="F15" s="10"/>
      <c r="G15" s="10"/>
      <c r="H15" s="23">
        <f>SUM(H5:H14)</f>
        <v>4</v>
      </c>
      <c r="I15" s="13"/>
      <c r="J15" s="23">
        <f>SUM(J5:J14)</f>
        <v>2400</v>
      </c>
      <c r="K15" s="13"/>
      <c r="L15" s="23">
        <f>SUM(L5:L14)</f>
        <v>0.5</v>
      </c>
      <c r="M15" s="13"/>
      <c r="N15" s="23">
        <f>SUM(N5:N14)</f>
        <v>225</v>
      </c>
      <c r="O15" s="13"/>
      <c r="P15" s="13"/>
      <c r="Q15" s="13"/>
      <c r="R15" s="23">
        <f>SUM(R5:R14)</f>
        <v>1697.5</v>
      </c>
      <c r="S15" s="14">
        <f>J15+N15+R15</f>
        <v>4322.5</v>
      </c>
      <c r="T15" t="s">
        <v>0</v>
      </c>
    </row>
    <row r="16" spans="1:30" ht="28.5" customHeight="1" x14ac:dyDescent="0.2">
      <c r="A16" s="10" t="s">
        <v>0</v>
      </c>
      <c r="B16" s="11"/>
      <c r="C16" s="10"/>
      <c r="D16" s="10"/>
      <c r="E16" s="15" t="s">
        <v>32</v>
      </c>
      <c r="F16" s="10"/>
      <c r="G16" s="10"/>
      <c r="H16" s="13">
        <f>F16*G16</f>
        <v>0</v>
      </c>
      <c r="I16" s="13"/>
      <c r="J16" s="13">
        <f>H16*I16</f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>P16</f>
        <v>0</v>
      </c>
      <c r="S16" s="24"/>
    </row>
    <row r="17" spans="1:19" ht="48" customHeight="1" x14ac:dyDescent="0.2">
      <c r="A17" s="10"/>
      <c r="B17" s="11"/>
      <c r="C17" s="16"/>
      <c r="D17" s="10"/>
      <c r="E17" s="15" t="s">
        <v>33</v>
      </c>
      <c r="F17" s="10"/>
      <c r="G17" s="10"/>
      <c r="H17" s="13">
        <f t="shared" ref="H17:H19" si="1">F17*G17</f>
        <v>0</v>
      </c>
      <c r="I17" s="13"/>
      <c r="J17" s="13">
        <f>H17*I17</f>
        <v>0</v>
      </c>
      <c r="K17" s="13"/>
      <c r="L17" s="13"/>
      <c r="M17" s="13"/>
      <c r="N17" s="13">
        <f t="shared" ref="N17:N18" si="2">L17*M17</f>
        <v>0</v>
      </c>
      <c r="O17" s="13"/>
      <c r="P17" s="13"/>
      <c r="Q17" s="13"/>
      <c r="R17" s="13">
        <f>P17*Q17</f>
        <v>0</v>
      </c>
      <c r="S17" s="24"/>
    </row>
    <row r="18" spans="1:19" ht="15" x14ac:dyDescent="0.2">
      <c r="A18" s="10"/>
      <c r="B18" s="11"/>
      <c r="C18" s="10"/>
      <c r="D18" s="10"/>
      <c r="E18" s="15"/>
      <c r="F18" s="10"/>
      <c r="G18" s="10"/>
      <c r="H18" s="13">
        <f t="shared" si="1"/>
        <v>0</v>
      </c>
      <c r="I18" s="13"/>
      <c r="J18" s="13">
        <f>H18*I18</f>
        <v>0</v>
      </c>
      <c r="K18" s="13"/>
      <c r="L18" s="13"/>
      <c r="M18" s="13"/>
      <c r="N18" s="13">
        <f t="shared" si="2"/>
        <v>0</v>
      </c>
      <c r="O18" s="13"/>
      <c r="P18" s="13"/>
      <c r="Q18" s="13"/>
      <c r="R18" s="13">
        <f t="shared" ref="R18:R19" si="3">P18*Q18</f>
        <v>0</v>
      </c>
      <c r="S18" s="24"/>
    </row>
    <row r="19" spans="1:19" x14ac:dyDescent="0.2">
      <c r="A19" s="10"/>
      <c r="B19" s="11"/>
      <c r="C19" s="10"/>
      <c r="D19" s="10"/>
      <c r="E19" s="10"/>
      <c r="F19" s="10"/>
      <c r="G19" s="10"/>
      <c r="H19" s="13">
        <f t="shared" si="1"/>
        <v>0</v>
      </c>
      <c r="I19" s="13"/>
      <c r="J19" s="13">
        <f t="shared" ref="J19" si="4">H19*I19</f>
        <v>0</v>
      </c>
      <c r="K19" s="13"/>
      <c r="L19" s="13"/>
      <c r="M19" s="13"/>
      <c r="N19" s="13">
        <f>L19*M19</f>
        <v>0</v>
      </c>
      <c r="O19" s="13"/>
      <c r="P19" s="13"/>
      <c r="Q19" s="13"/>
      <c r="R19" s="13">
        <f t="shared" si="3"/>
        <v>0</v>
      </c>
      <c r="S19" s="14"/>
    </row>
    <row r="20" spans="1:19" x14ac:dyDescent="0.2">
      <c r="A20" s="10"/>
      <c r="B20" s="11"/>
      <c r="C20" s="10"/>
      <c r="D20" s="10"/>
      <c r="E20" s="22" t="s">
        <v>31</v>
      </c>
      <c r="F20" s="10"/>
      <c r="G20" s="10"/>
      <c r="H20" s="23">
        <f>SUM(H16:H19)</f>
        <v>0</v>
      </c>
      <c r="I20" s="13"/>
      <c r="J20" s="23">
        <f>SUM(J16:J19)</f>
        <v>0</v>
      </c>
      <c r="K20" s="13"/>
      <c r="L20" s="23">
        <f>SUM(L16:L19)</f>
        <v>0</v>
      </c>
      <c r="M20" s="13"/>
      <c r="N20" s="23">
        <f>SUM(N16:N19)</f>
        <v>0</v>
      </c>
      <c r="O20" s="13"/>
      <c r="P20" s="13"/>
      <c r="Q20" s="13"/>
      <c r="R20" s="23">
        <f>SUM(R16:R19)</f>
        <v>0</v>
      </c>
      <c r="S20" s="14">
        <f>J20+N20+R20</f>
        <v>0</v>
      </c>
    </row>
    <row r="21" spans="1:19" ht="21.75" customHeight="1" x14ac:dyDescent="0.2">
      <c r="A21" s="10"/>
      <c r="B21" s="11"/>
      <c r="C21" s="10"/>
      <c r="D21" s="10"/>
      <c r="E21" s="15" t="s">
        <v>34</v>
      </c>
      <c r="F21" s="10"/>
      <c r="G21" s="10"/>
      <c r="H21" s="13">
        <f>F21*G21</f>
        <v>0</v>
      </c>
      <c r="I21" s="13"/>
      <c r="J21" s="13">
        <f>H21*I21</f>
        <v>0</v>
      </c>
      <c r="K21" s="13"/>
      <c r="L21" s="13"/>
      <c r="M21" s="13"/>
      <c r="N21" s="13">
        <f>L21*M21</f>
        <v>0</v>
      </c>
      <c r="O21" s="13"/>
      <c r="P21" s="13"/>
      <c r="Q21" s="13"/>
      <c r="R21" s="13">
        <f>P21*Q21</f>
        <v>0</v>
      </c>
      <c r="S21" s="24"/>
    </row>
    <row r="22" spans="1:19" ht="15" x14ac:dyDescent="0.2">
      <c r="A22" s="10"/>
      <c r="B22" s="11"/>
      <c r="C22" s="16"/>
      <c r="D22" s="10"/>
      <c r="E22" s="15"/>
      <c r="F22" s="10"/>
      <c r="G22" s="10"/>
      <c r="H22" s="13">
        <f>F22*G22</f>
        <v>0</v>
      </c>
      <c r="I22" s="13"/>
      <c r="J22" s="13">
        <f t="shared" ref="J22:J23" si="5">H22*I22</f>
        <v>0</v>
      </c>
      <c r="K22" s="13"/>
      <c r="L22" s="13"/>
      <c r="M22" s="13"/>
      <c r="N22" s="13">
        <f>L22*M22</f>
        <v>0</v>
      </c>
      <c r="O22" s="13"/>
      <c r="P22" s="13"/>
      <c r="Q22" s="13"/>
      <c r="R22" s="13">
        <f t="shared" ref="R22:R23" si="6">P22*Q22</f>
        <v>0</v>
      </c>
      <c r="S22" s="24"/>
    </row>
    <row r="23" spans="1:19" x14ac:dyDescent="0.2">
      <c r="A23" s="10"/>
      <c r="B23" s="11"/>
      <c r="C23" s="10"/>
      <c r="D23" s="10"/>
      <c r="E23" s="10"/>
      <c r="F23" s="10"/>
      <c r="G23" s="10"/>
      <c r="H23" s="13">
        <f>F23*G23</f>
        <v>0</v>
      </c>
      <c r="I23" s="13"/>
      <c r="J23" s="13">
        <f t="shared" si="5"/>
        <v>0</v>
      </c>
      <c r="K23" s="13"/>
      <c r="L23" s="13"/>
      <c r="M23" s="13"/>
      <c r="N23" s="13">
        <f>L23*M23</f>
        <v>0</v>
      </c>
      <c r="O23" s="13"/>
      <c r="P23" s="13"/>
      <c r="Q23" s="13"/>
      <c r="R23" s="13">
        <f t="shared" si="6"/>
        <v>0</v>
      </c>
      <c r="S23" s="24"/>
    </row>
    <row r="24" spans="1:19" x14ac:dyDescent="0.2">
      <c r="A24" s="10"/>
      <c r="B24" s="11"/>
      <c r="C24" s="10"/>
      <c r="D24" s="10"/>
      <c r="E24" s="22" t="s">
        <v>31</v>
      </c>
      <c r="F24" s="10"/>
      <c r="G24" s="10"/>
      <c r="H24" s="23">
        <f>SUM(H21:H23)</f>
        <v>0</v>
      </c>
      <c r="I24" s="13"/>
      <c r="J24" s="23">
        <f>SUM(J22:J23)</f>
        <v>0</v>
      </c>
      <c r="K24" s="13"/>
      <c r="L24" s="23">
        <f>SUM(L21:L23)</f>
        <v>0</v>
      </c>
      <c r="M24" s="13"/>
      <c r="N24" s="23">
        <f>SUM(N21:N23)</f>
        <v>0</v>
      </c>
      <c r="O24" s="13"/>
      <c r="P24" s="13"/>
      <c r="Q24" s="13"/>
      <c r="R24" s="23">
        <f>SUM(R21:R23)</f>
        <v>0</v>
      </c>
      <c r="S24" s="14">
        <f>J24+N24+R24</f>
        <v>0</v>
      </c>
    </row>
    <row r="25" spans="1:19" x14ac:dyDescent="0.2">
      <c r="A25" s="10"/>
      <c r="B25" s="11"/>
      <c r="C25" s="10"/>
      <c r="D25" s="10"/>
      <c r="E25" s="22" t="s">
        <v>31</v>
      </c>
      <c r="F25" s="10"/>
      <c r="G25" s="10"/>
      <c r="H25" s="23">
        <f>H15+H20+H24</f>
        <v>4</v>
      </c>
      <c r="I25" s="13"/>
      <c r="J25" s="23">
        <f>J15+J20+J24</f>
        <v>2400</v>
      </c>
      <c r="K25" s="13"/>
      <c r="L25" s="23">
        <f>L15+L20+L24</f>
        <v>0.5</v>
      </c>
      <c r="M25" s="13"/>
      <c r="N25" s="23">
        <f>N15+N20+N24</f>
        <v>225</v>
      </c>
      <c r="O25" s="13"/>
      <c r="P25" s="13"/>
      <c r="Q25" s="13"/>
      <c r="R25" s="23">
        <f>R15+R20+R24</f>
        <v>1697.5</v>
      </c>
      <c r="S25" s="23">
        <f>SUM(S5:S24)</f>
        <v>4322.5</v>
      </c>
    </row>
    <row r="26" spans="1:19" x14ac:dyDescent="0.2">
      <c r="C26" s="20"/>
      <c r="R26" s="25">
        <f>J25+N25+R25</f>
        <v>4322.5</v>
      </c>
      <c r="S26" s="25" t="s">
        <v>0</v>
      </c>
    </row>
    <row r="28" spans="1:19" ht="20.25" x14ac:dyDescent="0.3">
      <c r="F28" t="s">
        <v>0</v>
      </c>
      <c r="H28" s="1" t="s">
        <v>35</v>
      </c>
    </row>
    <row r="30" spans="1:19" x14ac:dyDescent="0.2">
      <c r="A30" s="2" t="s">
        <v>2</v>
      </c>
      <c r="B30" s="2" t="s">
        <v>3</v>
      </c>
      <c r="C30" s="2" t="s">
        <v>4</v>
      </c>
      <c r="D30" s="2" t="s">
        <v>5</v>
      </c>
      <c r="E30" s="2" t="s">
        <v>6</v>
      </c>
      <c r="F30" s="3" t="s">
        <v>7</v>
      </c>
      <c r="G30" s="3" t="s">
        <v>8</v>
      </c>
      <c r="H30" s="4" t="s">
        <v>9</v>
      </c>
      <c r="I30" s="4"/>
      <c r="J30" s="4"/>
      <c r="K30" s="2"/>
      <c r="L30" s="4" t="s">
        <v>10</v>
      </c>
      <c r="M30" s="4"/>
      <c r="N30" s="4"/>
      <c r="O30" s="4" t="s">
        <v>11</v>
      </c>
      <c r="P30" s="4"/>
      <c r="Q30" s="4"/>
      <c r="R30" s="4"/>
    </row>
    <row r="31" spans="1:19" ht="25.5" x14ac:dyDescent="0.2">
      <c r="A31" s="5"/>
      <c r="B31" s="5"/>
      <c r="C31" s="5"/>
      <c r="D31" s="5"/>
      <c r="E31" s="5"/>
      <c r="F31" s="6"/>
      <c r="G31" s="6"/>
      <c r="H31" s="7" t="s">
        <v>12</v>
      </c>
      <c r="I31" s="8" t="s">
        <v>13</v>
      </c>
      <c r="J31" s="7" t="s">
        <v>14</v>
      </c>
      <c r="K31" s="9"/>
      <c r="L31" s="7" t="s">
        <v>12</v>
      </c>
      <c r="M31" s="7" t="s">
        <v>15</v>
      </c>
      <c r="N31" s="7" t="s">
        <v>14</v>
      </c>
      <c r="O31" s="8" t="s">
        <v>16</v>
      </c>
      <c r="P31" s="7" t="s">
        <v>12</v>
      </c>
      <c r="Q31" s="7" t="s">
        <v>15</v>
      </c>
      <c r="R31" s="7" t="s">
        <v>14</v>
      </c>
    </row>
    <row r="32" spans="1:19" ht="15.75" x14ac:dyDescent="0.25">
      <c r="A32" s="10"/>
      <c r="B32" s="11"/>
      <c r="C32" s="10"/>
      <c r="D32" s="11"/>
      <c r="E32" s="12" t="s">
        <v>17</v>
      </c>
      <c r="F32" s="10"/>
      <c r="G32" s="10"/>
      <c r="H32" s="13">
        <f>F32*G32</f>
        <v>0</v>
      </c>
      <c r="I32" s="13"/>
      <c r="J32" s="13">
        <f>H32*I32</f>
        <v>0</v>
      </c>
      <c r="K32" s="13"/>
      <c r="L32" s="13"/>
      <c r="M32" s="13"/>
      <c r="N32" s="13">
        <f>L32*M32</f>
        <v>0</v>
      </c>
      <c r="O32" s="13"/>
      <c r="P32" s="13"/>
      <c r="Q32" s="13"/>
      <c r="R32" s="13">
        <f>P32*Q32</f>
        <v>0</v>
      </c>
      <c r="S32" s="14"/>
    </row>
    <row r="33" spans="1:19" ht="15" x14ac:dyDescent="0.2">
      <c r="A33" s="10"/>
      <c r="B33" s="11"/>
      <c r="C33" s="10"/>
      <c r="D33" s="10"/>
      <c r="E33" s="15" t="s">
        <v>18</v>
      </c>
      <c r="F33" s="10"/>
      <c r="G33" s="10"/>
      <c r="H33" s="13">
        <f>F33*G33</f>
        <v>0</v>
      </c>
      <c r="I33" s="13"/>
      <c r="J33" s="13">
        <f>H33*I33</f>
        <v>0</v>
      </c>
      <c r="K33" s="13"/>
      <c r="L33" s="13"/>
      <c r="M33" s="13"/>
      <c r="N33" s="13">
        <f>L33*M33</f>
        <v>0</v>
      </c>
      <c r="O33" s="13"/>
      <c r="P33" s="13"/>
      <c r="Q33" s="13"/>
      <c r="R33" s="13">
        <f t="shared" ref="R33:R35" si="7">P33*Q33</f>
        <v>0</v>
      </c>
      <c r="S33" s="14"/>
    </row>
    <row r="34" spans="1:19" ht="15" x14ac:dyDescent="0.2">
      <c r="A34" s="10"/>
      <c r="B34" s="11"/>
      <c r="C34" s="16"/>
      <c r="D34" s="10"/>
      <c r="E34" s="18"/>
      <c r="F34" s="10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9"/>
    </row>
    <row r="35" spans="1:19" x14ac:dyDescent="0.2">
      <c r="A35" s="10"/>
      <c r="B35" s="11"/>
      <c r="C35" s="10"/>
      <c r="D35" s="10"/>
      <c r="E35" s="10"/>
      <c r="F35" s="10"/>
      <c r="G35" s="10"/>
      <c r="H35" s="13">
        <f>F35*G35</f>
        <v>0</v>
      </c>
      <c r="I35" s="13"/>
      <c r="J35" s="13">
        <f>H35*I35</f>
        <v>0</v>
      </c>
      <c r="K35" s="13"/>
      <c r="L35" s="13"/>
      <c r="M35" s="13"/>
      <c r="N35" s="13">
        <f>L35*M35</f>
        <v>0</v>
      </c>
      <c r="O35" s="13"/>
      <c r="P35" s="13"/>
      <c r="Q35" s="13"/>
      <c r="R35" s="13">
        <f t="shared" si="7"/>
        <v>0</v>
      </c>
      <c r="S35" s="19"/>
    </row>
    <row r="36" spans="1:19" x14ac:dyDescent="0.2">
      <c r="A36" s="10"/>
      <c r="B36" s="11"/>
      <c r="C36" s="10"/>
      <c r="D36" s="10"/>
      <c r="E36" s="22" t="s">
        <v>31</v>
      </c>
      <c r="F36" s="10"/>
      <c r="G36" s="10"/>
      <c r="H36" s="23">
        <f>SUM(H32:H35)</f>
        <v>0</v>
      </c>
      <c r="I36" s="13"/>
      <c r="J36" s="23">
        <f>SUM(J32:J35)</f>
        <v>0</v>
      </c>
      <c r="K36" s="13"/>
      <c r="L36" s="23">
        <f>SUM(L32:L35)</f>
        <v>0</v>
      </c>
      <c r="M36" s="13"/>
      <c r="N36" s="23">
        <f>SUM(N32:N35)</f>
        <v>0</v>
      </c>
      <c r="O36" s="13"/>
      <c r="P36" s="13"/>
      <c r="Q36" s="13"/>
      <c r="R36" s="23">
        <f>SUM(R32:R35)</f>
        <v>0</v>
      </c>
      <c r="S36" s="14">
        <f>J36+N36+R36</f>
        <v>0</v>
      </c>
    </row>
    <row r="37" spans="1:19" ht="15" x14ac:dyDescent="0.2">
      <c r="A37" s="10" t="s">
        <v>0</v>
      </c>
      <c r="B37" s="11"/>
      <c r="C37" s="10"/>
      <c r="D37" s="10"/>
      <c r="E37" s="15" t="s">
        <v>32</v>
      </c>
      <c r="F37" s="10"/>
      <c r="G37" s="10"/>
      <c r="H37" s="13">
        <f>F37*G37</f>
        <v>0</v>
      </c>
      <c r="I37" s="13"/>
      <c r="J37" s="13">
        <f>H37*I37</f>
        <v>0</v>
      </c>
      <c r="K37" s="13"/>
      <c r="L37" s="13"/>
      <c r="M37" s="13"/>
      <c r="N37" s="13">
        <f>L37*M37</f>
        <v>0</v>
      </c>
      <c r="O37" s="13"/>
      <c r="P37" s="13"/>
      <c r="Q37" s="13"/>
      <c r="R37" s="13">
        <f>P37</f>
        <v>0</v>
      </c>
      <c r="S37" s="24"/>
    </row>
    <row r="38" spans="1:19" ht="15" x14ac:dyDescent="0.2">
      <c r="A38" s="10"/>
      <c r="B38" s="11"/>
      <c r="C38" s="16"/>
      <c r="D38" s="10"/>
      <c r="E38" s="15" t="s">
        <v>33</v>
      </c>
      <c r="F38" s="10"/>
      <c r="G38" s="10"/>
      <c r="H38" s="13">
        <f t="shared" ref="H38:H40" si="8">F38*G38</f>
        <v>0</v>
      </c>
      <c r="I38" s="13"/>
      <c r="J38" s="13">
        <f>H38*I38</f>
        <v>0</v>
      </c>
      <c r="K38" s="13"/>
      <c r="L38" s="13"/>
      <c r="M38" s="13"/>
      <c r="N38" s="13">
        <f t="shared" ref="N38:N39" si="9">L38*M38</f>
        <v>0</v>
      </c>
      <c r="O38" s="13"/>
      <c r="P38" s="13"/>
      <c r="Q38" s="13"/>
      <c r="R38" s="13">
        <f>P38*Q38</f>
        <v>0</v>
      </c>
      <c r="S38" s="24"/>
    </row>
    <row r="39" spans="1:19" ht="15" x14ac:dyDescent="0.2">
      <c r="A39" s="10"/>
      <c r="B39" s="11"/>
      <c r="C39" s="10"/>
      <c r="D39" s="10"/>
      <c r="E39" s="15"/>
      <c r="F39" s="10"/>
      <c r="G39" s="10"/>
      <c r="H39" s="13">
        <f t="shared" si="8"/>
        <v>0</v>
      </c>
      <c r="I39" s="13"/>
      <c r="J39" s="13">
        <f>H39*I39</f>
        <v>0</v>
      </c>
      <c r="K39" s="13"/>
      <c r="L39" s="13"/>
      <c r="M39" s="13"/>
      <c r="N39" s="13">
        <f t="shared" si="9"/>
        <v>0</v>
      </c>
      <c r="O39" s="13"/>
      <c r="P39" s="13"/>
      <c r="Q39" s="13"/>
      <c r="R39" s="13">
        <f t="shared" ref="R39:R40" si="10">P39*Q39</f>
        <v>0</v>
      </c>
      <c r="S39" s="24"/>
    </row>
    <row r="40" spans="1:19" x14ac:dyDescent="0.2">
      <c r="A40" s="10"/>
      <c r="B40" s="11"/>
      <c r="C40" s="10"/>
      <c r="D40" s="10"/>
      <c r="E40" s="10"/>
      <c r="F40" s="10"/>
      <c r="G40" s="10"/>
      <c r="H40" s="13">
        <f t="shared" si="8"/>
        <v>0</v>
      </c>
      <c r="I40" s="13"/>
      <c r="J40" s="13">
        <f t="shared" ref="J40" si="11"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 t="shared" si="10"/>
        <v>0</v>
      </c>
      <c r="S40" s="14"/>
    </row>
    <row r="41" spans="1:19" x14ac:dyDescent="0.2">
      <c r="A41" s="10"/>
      <c r="B41" s="11"/>
      <c r="C41" s="10"/>
      <c r="D41" s="10"/>
      <c r="E41" s="22" t="s">
        <v>31</v>
      </c>
      <c r="F41" s="10"/>
      <c r="G41" s="10"/>
      <c r="H41" s="23">
        <f>SUM(H37:H40)</f>
        <v>0</v>
      </c>
      <c r="I41" s="13"/>
      <c r="J41" s="23">
        <f>SUM(J37:J40)</f>
        <v>0</v>
      </c>
      <c r="K41" s="13"/>
      <c r="L41" s="23">
        <f>SUM(L37:L40)</f>
        <v>0</v>
      </c>
      <c r="M41" s="13"/>
      <c r="N41" s="23">
        <f>SUM(N37:N40)</f>
        <v>0</v>
      </c>
      <c r="O41" s="13"/>
      <c r="P41" s="13"/>
      <c r="Q41" s="13"/>
      <c r="R41" s="23">
        <f>SUM(R37:R40)</f>
        <v>0</v>
      </c>
      <c r="S41" s="14">
        <f>J41+N41+R41</f>
        <v>0</v>
      </c>
    </row>
    <row r="42" spans="1:19" ht="15" x14ac:dyDescent="0.2">
      <c r="A42" s="10"/>
      <c r="B42" s="11"/>
      <c r="C42" s="10"/>
      <c r="D42" s="10"/>
      <c r="E42" s="15" t="s">
        <v>34</v>
      </c>
      <c r="F42" s="10"/>
      <c r="G42" s="10"/>
      <c r="H42" s="13">
        <f>F42*G42</f>
        <v>0</v>
      </c>
      <c r="I42" s="13"/>
      <c r="J42" s="13">
        <f>H42*I42</f>
        <v>0</v>
      </c>
      <c r="K42" s="13"/>
      <c r="L42" s="13"/>
      <c r="M42" s="13"/>
      <c r="N42" s="13">
        <f>L42*M42</f>
        <v>0</v>
      </c>
      <c r="O42" s="13"/>
      <c r="P42" s="13"/>
      <c r="Q42" s="13"/>
      <c r="R42" s="13">
        <f>P42*Q42</f>
        <v>0</v>
      </c>
      <c r="S42" s="24"/>
    </row>
    <row r="43" spans="1:19" ht="15" x14ac:dyDescent="0.2">
      <c r="A43" s="10"/>
      <c r="B43" s="11"/>
      <c r="C43" s="16"/>
      <c r="D43" s="10"/>
      <c r="E43" s="15"/>
      <c r="F43" s="10"/>
      <c r="G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4"/>
    </row>
    <row r="44" spans="1:19" ht="15" x14ac:dyDescent="0.2">
      <c r="A44" s="10"/>
      <c r="B44" s="11"/>
      <c r="C44" s="16"/>
      <c r="D44" s="10"/>
      <c r="E44" s="15"/>
      <c r="F44" s="10"/>
      <c r="G44" s="10"/>
      <c r="H44" s="13">
        <f>F44*G44</f>
        <v>0</v>
      </c>
      <c r="I44" s="13"/>
      <c r="J44" s="13">
        <f t="shared" ref="J44:J45" si="12">H44*I44</f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 t="shared" ref="R44:R45" si="13">P44*Q44</f>
        <v>0</v>
      </c>
      <c r="S44" s="24"/>
    </row>
    <row r="45" spans="1:19" x14ac:dyDescent="0.2">
      <c r="A45" s="10"/>
      <c r="B45" s="11"/>
      <c r="C45" s="10"/>
      <c r="D45" s="10"/>
      <c r="E45" s="10"/>
      <c r="F45" s="10"/>
      <c r="G45" s="10"/>
      <c r="H45" s="13">
        <f>F45*G45</f>
        <v>0</v>
      </c>
      <c r="I45" s="13"/>
      <c r="J45" s="13">
        <f t="shared" si="12"/>
        <v>0</v>
      </c>
      <c r="K45" s="13"/>
      <c r="L45" s="13"/>
      <c r="M45" s="13"/>
      <c r="N45" s="13">
        <f>L45*M45</f>
        <v>0</v>
      </c>
      <c r="O45" s="13"/>
      <c r="P45" s="13"/>
      <c r="Q45" s="13"/>
      <c r="R45" s="13">
        <f t="shared" si="13"/>
        <v>0</v>
      </c>
      <c r="S45" s="24"/>
    </row>
    <row r="46" spans="1:19" x14ac:dyDescent="0.2">
      <c r="A46" s="10"/>
      <c r="B46" s="11"/>
      <c r="C46" s="10"/>
      <c r="D46" s="10"/>
      <c r="E46" s="22" t="s">
        <v>31</v>
      </c>
      <c r="F46" s="10"/>
      <c r="G46" s="10"/>
      <c r="H46" s="23">
        <f>SUM(H42:H45)</f>
        <v>0</v>
      </c>
      <c r="I46" s="13"/>
      <c r="J46" s="23">
        <f>SUM(J43:J45)</f>
        <v>0</v>
      </c>
      <c r="K46" s="13"/>
      <c r="L46" s="23">
        <f>SUM(L42:L45)</f>
        <v>0</v>
      </c>
      <c r="M46" s="13"/>
      <c r="N46" s="23">
        <f>SUM(N42:N45)</f>
        <v>0</v>
      </c>
      <c r="O46" s="13"/>
      <c r="P46" s="13"/>
      <c r="Q46" s="13"/>
      <c r="R46" s="23">
        <f>SUM(R42:R45)</f>
        <v>0</v>
      </c>
      <c r="S46" s="14">
        <f>J46+N46+R46</f>
        <v>0</v>
      </c>
    </row>
    <row r="47" spans="1:19" x14ac:dyDescent="0.2">
      <c r="A47" s="10"/>
      <c r="B47" s="11"/>
      <c r="C47" s="10"/>
      <c r="D47" s="10"/>
      <c r="E47" s="22" t="s">
        <v>31</v>
      </c>
      <c r="F47" s="10"/>
      <c r="G47" s="10"/>
      <c r="H47" s="23">
        <f>H36+H41+H46</f>
        <v>0</v>
      </c>
      <c r="I47" s="13"/>
      <c r="J47" s="23">
        <f>J36+J41+J46</f>
        <v>0</v>
      </c>
      <c r="K47" s="13"/>
      <c r="L47" s="23">
        <f>L36+L41+L46</f>
        <v>0</v>
      </c>
      <c r="M47" s="13"/>
      <c r="N47" s="23">
        <f>N36+N41+N46</f>
        <v>0</v>
      </c>
      <c r="O47" s="13"/>
      <c r="P47" s="13"/>
      <c r="Q47" s="13"/>
      <c r="R47" s="23">
        <f>R36+R41+R46</f>
        <v>0</v>
      </c>
      <c r="S47" s="23">
        <f>SUM(S32:S46)</f>
        <v>0</v>
      </c>
    </row>
    <row r="48" spans="1:19" x14ac:dyDescent="0.2">
      <c r="C48" s="20"/>
      <c r="R48" s="25">
        <f>J47+N47+R47</f>
        <v>0</v>
      </c>
      <c r="S48" s="25" t="s">
        <v>0</v>
      </c>
    </row>
    <row r="50" spans="1:19" ht="20.25" x14ac:dyDescent="0.3">
      <c r="F50" t="s">
        <v>0</v>
      </c>
      <c r="H50" s="1" t="s">
        <v>36</v>
      </c>
    </row>
    <row r="52" spans="1:19" x14ac:dyDescent="0.2">
      <c r="A52" s="2" t="s">
        <v>2</v>
      </c>
      <c r="B52" s="2" t="s">
        <v>3</v>
      </c>
      <c r="C52" s="2" t="s">
        <v>4</v>
      </c>
      <c r="D52" s="2" t="s">
        <v>5</v>
      </c>
      <c r="E52" s="2" t="s">
        <v>6</v>
      </c>
      <c r="F52" s="3" t="s">
        <v>7</v>
      </c>
      <c r="G52" s="3" t="s">
        <v>8</v>
      </c>
      <c r="H52" s="4" t="s">
        <v>9</v>
      </c>
      <c r="I52" s="4"/>
      <c r="J52" s="4"/>
      <c r="K52" s="2"/>
      <c r="L52" s="4" t="s">
        <v>10</v>
      </c>
      <c r="M52" s="4"/>
      <c r="N52" s="4"/>
      <c r="O52" s="4" t="s">
        <v>11</v>
      </c>
      <c r="P52" s="4"/>
      <c r="Q52" s="4"/>
      <c r="R52" s="4"/>
    </row>
    <row r="53" spans="1:19" ht="25.5" x14ac:dyDescent="0.2">
      <c r="A53" s="5"/>
      <c r="B53" s="5"/>
      <c r="C53" s="5"/>
      <c r="D53" s="5"/>
      <c r="E53" s="5"/>
      <c r="F53" s="6"/>
      <c r="G53" s="6"/>
      <c r="H53" s="7" t="s">
        <v>12</v>
      </c>
      <c r="I53" s="8" t="s">
        <v>13</v>
      </c>
      <c r="J53" s="7" t="s">
        <v>14</v>
      </c>
      <c r="K53" s="9"/>
      <c r="L53" s="7" t="s">
        <v>12</v>
      </c>
      <c r="M53" s="7" t="s">
        <v>15</v>
      </c>
      <c r="N53" s="7" t="s">
        <v>14</v>
      </c>
      <c r="O53" s="8" t="s">
        <v>16</v>
      </c>
      <c r="P53" s="7" t="s">
        <v>12</v>
      </c>
      <c r="Q53" s="7" t="s">
        <v>15</v>
      </c>
      <c r="R53" s="7" t="s">
        <v>14</v>
      </c>
    </row>
    <row r="54" spans="1:19" ht="15.75" x14ac:dyDescent="0.25">
      <c r="A54" s="10"/>
      <c r="B54" s="11"/>
      <c r="C54" s="10"/>
      <c r="D54" s="11"/>
      <c r="E54" s="12" t="s">
        <v>37</v>
      </c>
      <c r="F54" s="10"/>
      <c r="G54" s="10"/>
      <c r="H54" s="13">
        <f>F54*G54</f>
        <v>0</v>
      </c>
      <c r="I54" s="13"/>
      <c r="J54" s="13">
        <f>H54*I54</f>
        <v>0</v>
      </c>
      <c r="K54" s="13"/>
      <c r="L54" s="13"/>
      <c r="M54" s="13"/>
      <c r="N54" s="13">
        <f>L54*M54</f>
        <v>0</v>
      </c>
      <c r="O54" s="13"/>
      <c r="P54" s="13"/>
      <c r="Q54" s="13"/>
      <c r="R54" s="13">
        <f>P54*Q54</f>
        <v>0</v>
      </c>
      <c r="S54" s="14"/>
    </row>
    <row r="55" spans="1:19" ht="15" x14ac:dyDescent="0.2">
      <c r="A55" s="10"/>
      <c r="B55" s="11"/>
      <c r="C55" s="10"/>
      <c r="D55" s="10"/>
      <c r="E55" s="15" t="s">
        <v>18</v>
      </c>
      <c r="F55" s="10"/>
      <c r="G55" s="10"/>
      <c r="H55" s="13">
        <f>F55*G55</f>
        <v>0</v>
      </c>
      <c r="I55" s="13"/>
      <c r="J55" s="13">
        <f>H55*I55</f>
        <v>0</v>
      </c>
      <c r="K55" s="13"/>
      <c r="L55" s="13"/>
      <c r="M55" s="13"/>
      <c r="N55" s="13">
        <f>L55*M55</f>
        <v>0</v>
      </c>
      <c r="O55" s="13"/>
      <c r="P55" s="13"/>
      <c r="Q55" s="13"/>
      <c r="R55" s="13">
        <f t="shared" ref="R55:R57" si="14">P55*Q55</f>
        <v>0</v>
      </c>
      <c r="S55" s="14"/>
    </row>
    <row r="56" spans="1:19" ht="15" x14ac:dyDescent="0.2">
      <c r="A56" s="10"/>
      <c r="B56" s="11"/>
      <c r="C56" s="16"/>
      <c r="D56" s="10"/>
      <c r="E56" s="18"/>
      <c r="F56" s="10"/>
      <c r="G56" s="1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9"/>
    </row>
    <row r="57" spans="1:19" x14ac:dyDescent="0.2">
      <c r="A57" s="10"/>
      <c r="B57" s="11"/>
      <c r="C57" s="10"/>
      <c r="D57" s="10"/>
      <c r="E57" s="10"/>
      <c r="F57" s="10"/>
      <c r="G57" s="10"/>
      <c r="H57" s="13">
        <f>F57*G57</f>
        <v>0</v>
      </c>
      <c r="I57" s="13"/>
      <c r="J57" s="13">
        <f>H57*I57</f>
        <v>0</v>
      </c>
      <c r="K57" s="13"/>
      <c r="L57" s="13"/>
      <c r="M57" s="13"/>
      <c r="N57" s="13">
        <f>L57*M57</f>
        <v>0</v>
      </c>
      <c r="O57" s="13"/>
      <c r="P57" s="13"/>
      <c r="Q57" s="13"/>
      <c r="R57" s="13">
        <f t="shared" si="14"/>
        <v>0</v>
      </c>
      <c r="S57" s="19"/>
    </row>
    <row r="58" spans="1:19" x14ac:dyDescent="0.2">
      <c r="A58" s="10"/>
      <c r="B58" s="11"/>
      <c r="C58" s="10"/>
      <c r="D58" s="10"/>
      <c r="E58" s="22" t="s">
        <v>31</v>
      </c>
      <c r="F58" s="10"/>
      <c r="G58" s="10"/>
      <c r="H58" s="23">
        <f>SUM(H54:H57)</f>
        <v>0</v>
      </c>
      <c r="I58" s="13"/>
      <c r="J58" s="23">
        <f>SUM(J54:J57)</f>
        <v>0</v>
      </c>
      <c r="K58" s="13"/>
      <c r="L58" s="23">
        <f>SUM(L54:L57)</f>
        <v>0</v>
      </c>
      <c r="M58" s="13"/>
      <c r="N58" s="23">
        <f>SUM(N54:N57)</f>
        <v>0</v>
      </c>
      <c r="O58" s="13"/>
      <c r="P58" s="13"/>
      <c r="Q58" s="13"/>
      <c r="R58" s="23">
        <f>SUM(R54:R57)</f>
        <v>0</v>
      </c>
      <c r="S58" s="14">
        <f>J58+N58+R58</f>
        <v>0</v>
      </c>
    </row>
    <row r="59" spans="1:19" ht="15" x14ac:dyDescent="0.2">
      <c r="A59" s="10" t="s">
        <v>0</v>
      </c>
      <c r="B59" s="11"/>
      <c r="C59" s="10"/>
      <c r="D59" s="10"/>
      <c r="E59" s="15" t="s">
        <v>32</v>
      </c>
      <c r="F59" s="10"/>
      <c r="G59" s="10"/>
      <c r="H59" s="13">
        <f>F59*G59</f>
        <v>0</v>
      </c>
      <c r="I59" s="13"/>
      <c r="J59" s="13">
        <f>H59*I59</f>
        <v>0</v>
      </c>
      <c r="K59" s="13"/>
      <c r="L59" s="13"/>
      <c r="M59" s="13"/>
      <c r="N59" s="13">
        <f>L59*M59</f>
        <v>0</v>
      </c>
      <c r="O59" s="13"/>
      <c r="P59" s="13"/>
      <c r="Q59" s="13"/>
      <c r="R59" s="13">
        <f>P59</f>
        <v>0</v>
      </c>
      <c r="S59" s="24"/>
    </row>
    <row r="60" spans="1:19" ht="38.25" x14ac:dyDescent="0.2">
      <c r="A60" s="10">
        <v>1</v>
      </c>
      <c r="B60" s="11" t="s">
        <v>38</v>
      </c>
      <c r="C60" s="16">
        <v>44838</v>
      </c>
      <c r="D60" s="10"/>
      <c r="E60" s="15" t="s">
        <v>39</v>
      </c>
      <c r="F60" s="10">
        <v>0.5</v>
      </c>
      <c r="G60" s="10">
        <v>2</v>
      </c>
      <c r="H60" s="13">
        <f t="shared" ref="H60:H63" si="15">F60*G60</f>
        <v>1</v>
      </c>
      <c r="I60" s="13">
        <v>600</v>
      </c>
      <c r="J60" s="13">
        <f>H60*I60</f>
        <v>600</v>
      </c>
      <c r="K60" s="13" t="s">
        <v>22</v>
      </c>
      <c r="L60" s="13">
        <v>0.5</v>
      </c>
      <c r="M60" s="13">
        <v>450</v>
      </c>
      <c r="N60" s="13">
        <f t="shared" ref="N60:N62" si="16">L60*M60</f>
        <v>225</v>
      </c>
      <c r="O60" s="13" t="s">
        <v>40</v>
      </c>
      <c r="P60" s="13">
        <v>1</v>
      </c>
      <c r="Q60" s="13">
        <v>2145</v>
      </c>
      <c r="R60" s="13">
        <f>P60*Q60</f>
        <v>2145</v>
      </c>
      <c r="S60" s="24"/>
    </row>
    <row r="61" spans="1:19" ht="15" x14ac:dyDescent="0.2">
      <c r="A61" s="10"/>
      <c r="B61" s="11"/>
      <c r="C61" s="10"/>
      <c r="D61" s="10"/>
      <c r="E61" s="15"/>
      <c r="F61" s="10"/>
      <c r="G61" s="10"/>
      <c r="H61" s="13">
        <f t="shared" si="15"/>
        <v>0</v>
      </c>
      <c r="I61" s="13"/>
      <c r="J61" s="13">
        <f>H61*I61</f>
        <v>0</v>
      </c>
      <c r="K61" s="13"/>
      <c r="L61" s="13"/>
      <c r="M61" s="13"/>
      <c r="N61" s="13">
        <f t="shared" si="16"/>
        <v>0</v>
      </c>
      <c r="O61" s="13"/>
      <c r="P61" s="13"/>
      <c r="Q61" s="13"/>
      <c r="R61" s="13">
        <f t="shared" ref="R61:R63" si="17">P61*Q61</f>
        <v>0</v>
      </c>
      <c r="S61" s="24"/>
    </row>
    <row r="62" spans="1:19" ht="15" x14ac:dyDescent="0.2">
      <c r="A62" s="10"/>
      <c r="B62" s="11"/>
      <c r="C62" s="10"/>
      <c r="D62" s="10"/>
      <c r="E62" s="15"/>
      <c r="F62" s="10"/>
      <c r="G62" s="10"/>
      <c r="H62" s="13">
        <f t="shared" si="15"/>
        <v>0</v>
      </c>
      <c r="I62" s="13"/>
      <c r="J62" s="13">
        <f t="shared" ref="J62:J63" si="18">H62*I62</f>
        <v>0</v>
      </c>
      <c r="K62" s="13"/>
      <c r="L62" s="13"/>
      <c r="M62" s="13"/>
      <c r="N62" s="13">
        <f t="shared" si="16"/>
        <v>0</v>
      </c>
      <c r="O62" s="13"/>
      <c r="P62" s="13"/>
      <c r="Q62" s="13"/>
      <c r="R62" s="13">
        <f t="shared" si="17"/>
        <v>0</v>
      </c>
      <c r="S62" s="24"/>
    </row>
    <row r="63" spans="1:19" x14ac:dyDescent="0.2">
      <c r="A63" s="10"/>
      <c r="B63" s="11"/>
      <c r="C63" s="10"/>
      <c r="D63" s="10"/>
      <c r="E63" s="10"/>
      <c r="F63" s="10"/>
      <c r="G63" s="10"/>
      <c r="H63" s="13">
        <f t="shared" si="15"/>
        <v>0</v>
      </c>
      <c r="I63" s="13"/>
      <c r="J63" s="13">
        <f t="shared" si="18"/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si="17"/>
        <v>0</v>
      </c>
      <c r="S63" s="14"/>
    </row>
    <row r="64" spans="1:19" x14ac:dyDescent="0.2">
      <c r="A64" s="10"/>
      <c r="B64" s="11"/>
      <c r="C64" s="10"/>
      <c r="D64" s="10"/>
      <c r="E64" s="22" t="s">
        <v>31</v>
      </c>
      <c r="F64" s="10"/>
      <c r="G64" s="10"/>
      <c r="H64" s="23">
        <f>SUM(H59:H63)</f>
        <v>1</v>
      </c>
      <c r="I64" s="13"/>
      <c r="J64" s="23">
        <f>SUM(J59:J63)</f>
        <v>600</v>
      </c>
      <c r="K64" s="13"/>
      <c r="L64" s="23">
        <f>SUM(L59:L63)</f>
        <v>0.5</v>
      </c>
      <c r="M64" s="13"/>
      <c r="N64" s="23">
        <f>SUM(N59:N63)</f>
        <v>225</v>
      </c>
      <c r="O64" s="13"/>
      <c r="P64" s="13"/>
      <c r="Q64" s="13"/>
      <c r="R64" s="23">
        <f>SUM(R59:R63)</f>
        <v>2145</v>
      </c>
      <c r="S64" s="14">
        <f>J64+N64+R64</f>
        <v>2970</v>
      </c>
    </row>
    <row r="65" spans="1:19" ht="15" x14ac:dyDescent="0.2">
      <c r="A65" s="10"/>
      <c r="B65" s="11"/>
      <c r="C65" s="10"/>
      <c r="D65" s="10"/>
      <c r="E65" s="15" t="s">
        <v>34</v>
      </c>
      <c r="F65" s="10"/>
      <c r="G65" s="10"/>
      <c r="H65" s="13">
        <f>F65*G65</f>
        <v>0</v>
      </c>
      <c r="I65" s="13"/>
      <c r="J65" s="13">
        <f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>P65*Q65</f>
        <v>0</v>
      </c>
      <c r="S65" s="24"/>
    </row>
    <row r="66" spans="1:19" ht="15" x14ac:dyDescent="0.2">
      <c r="A66" s="10"/>
      <c r="B66" s="11"/>
      <c r="C66" s="16"/>
      <c r="D66" s="10"/>
      <c r="E66" s="15"/>
      <c r="F66" s="10"/>
      <c r="G66" s="10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4"/>
    </row>
    <row r="67" spans="1:19" ht="15" x14ac:dyDescent="0.2">
      <c r="A67" s="10"/>
      <c r="B67" s="11"/>
      <c r="C67" s="16"/>
      <c r="D67" s="10"/>
      <c r="E67" s="15"/>
      <c r="F67" s="10"/>
      <c r="G67" s="10"/>
      <c r="H67" s="13">
        <f>F67*G67</f>
        <v>0</v>
      </c>
      <c r="I67" s="13"/>
      <c r="J67" s="13">
        <f t="shared" ref="J67:J68" si="19">H67*I67</f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 t="shared" ref="R67:R68" si="20">P67*Q67</f>
        <v>0</v>
      </c>
      <c r="S67" s="24"/>
    </row>
    <row r="68" spans="1:19" x14ac:dyDescent="0.2">
      <c r="A68" s="10"/>
      <c r="B68" s="11"/>
      <c r="C68" s="10"/>
      <c r="D68" s="10"/>
      <c r="E68" s="10"/>
      <c r="F68" s="10"/>
      <c r="G68" s="10"/>
      <c r="H68" s="13">
        <f>F68*G68</f>
        <v>0</v>
      </c>
      <c r="I68" s="13"/>
      <c r="J68" s="13">
        <f t="shared" si="19"/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si="20"/>
        <v>0</v>
      </c>
      <c r="S68" s="24"/>
    </row>
    <row r="69" spans="1:19" x14ac:dyDescent="0.2">
      <c r="A69" s="10"/>
      <c r="B69" s="11"/>
      <c r="C69" s="10"/>
      <c r="D69" s="10"/>
      <c r="E69" s="22" t="s">
        <v>31</v>
      </c>
      <c r="F69" s="10"/>
      <c r="G69" s="10"/>
      <c r="H69" s="23">
        <f>SUM(H65:H68)</f>
        <v>0</v>
      </c>
      <c r="I69" s="13"/>
      <c r="J69" s="23">
        <f>SUM(J66:J68)</f>
        <v>0</v>
      </c>
      <c r="K69" s="13"/>
      <c r="L69" s="23">
        <f>SUM(L65:L68)</f>
        <v>0</v>
      </c>
      <c r="M69" s="13"/>
      <c r="N69" s="23">
        <f>SUM(N65:N68)</f>
        <v>0</v>
      </c>
      <c r="O69" s="13"/>
      <c r="P69" s="13"/>
      <c r="Q69" s="13"/>
      <c r="R69" s="23">
        <f>SUM(R65:R68)</f>
        <v>0</v>
      </c>
      <c r="S69" s="14">
        <f>J69+N69+R69</f>
        <v>0</v>
      </c>
    </row>
    <row r="70" spans="1:19" x14ac:dyDescent="0.2">
      <c r="A70" s="10"/>
      <c r="B70" s="11"/>
      <c r="C70" s="10"/>
      <c r="D70" s="10"/>
      <c r="E70" s="22" t="s">
        <v>31</v>
      </c>
      <c r="F70" s="10"/>
      <c r="G70" s="10"/>
      <c r="H70" s="23">
        <f>H58+H64+H69</f>
        <v>1</v>
      </c>
      <c r="I70" s="13"/>
      <c r="J70" s="23">
        <f>J58+J64+J69</f>
        <v>600</v>
      </c>
      <c r="K70" s="13"/>
      <c r="L70" s="23">
        <f>L58+L64+L69</f>
        <v>0.5</v>
      </c>
      <c r="M70" s="13"/>
      <c r="N70" s="23">
        <f>N58+N64+N69</f>
        <v>225</v>
      </c>
      <c r="O70" s="13"/>
      <c r="P70" s="13"/>
      <c r="Q70" s="13"/>
      <c r="R70" s="23">
        <f>R58+R64+R69</f>
        <v>2145</v>
      </c>
      <c r="S70" s="23">
        <f>SUM(S54:S69)</f>
        <v>2970</v>
      </c>
    </row>
    <row r="71" spans="1:19" x14ac:dyDescent="0.2">
      <c r="C71" s="20"/>
      <c r="R71" s="25">
        <f>J70+N70+R70</f>
        <v>2970</v>
      </c>
      <c r="S71" s="25" t="s">
        <v>0</v>
      </c>
    </row>
    <row r="73" spans="1:19" ht="20.25" x14ac:dyDescent="0.3">
      <c r="F73" t="s">
        <v>0</v>
      </c>
      <c r="H73" s="1" t="s">
        <v>41</v>
      </c>
    </row>
    <row r="75" spans="1:19" x14ac:dyDescent="0.2">
      <c r="A75" s="2" t="s">
        <v>2</v>
      </c>
      <c r="B75" s="2" t="s">
        <v>3</v>
      </c>
      <c r="C75" s="2" t="s">
        <v>4</v>
      </c>
      <c r="D75" s="2" t="s">
        <v>5</v>
      </c>
      <c r="E75" s="2" t="s">
        <v>6</v>
      </c>
      <c r="F75" s="3" t="s">
        <v>7</v>
      </c>
      <c r="G75" s="3" t="s">
        <v>8</v>
      </c>
      <c r="H75" s="4" t="s">
        <v>9</v>
      </c>
      <c r="I75" s="4"/>
      <c r="J75" s="4"/>
      <c r="K75" s="2"/>
      <c r="L75" s="4" t="s">
        <v>10</v>
      </c>
      <c r="M75" s="4"/>
      <c r="N75" s="4"/>
      <c r="O75" s="4" t="s">
        <v>11</v>
      </c>
      <c r="P75" s="4"/>
      <c r="Q75" s="4"/>
      <c r="R75" s="4"/>
    </row>
    <row r="76" spans="1:19" ht="25.5" x14ac:dyDescent="0.2">
      <c r="A76" s="5"/>
      <c r="B76" s="5"/>
      <c r="C76" s="5"/>
      <c r="D76" s="5"/>
      <c r="E76" s="5"/>
      <c r="F76" s="6"/>
      <c r="G76" s="6"/>
      <c r="H76" s="7" t="s">
        <v>12</v>
      </c>
      <c r="I76" s="8" t="s">
        <v>13</v>
      </c>
      <c r="J76" s="7" t="s">
        <v>14</v>
      </c>
      <c r="K76" s="9"/>
      <c r="L76" s="7" t="s">
        <v>12</v>
      </c>
      <c r="M76" s="7" t="s">
        <v>15</v>
      </c>
      <c r="N76" s="7" t="s">
        <v>14</v>
      </c>
      <c r="O76" s="8" t="s">
        <v>16</v>
      </c>
      <c r="P76" s="7" t="s">
        <v>12</v>
      </c>
      <c r="Q76" s="7" t="s">
        <v>15</v>
      </c>
      <c r="R76" s="7" t="s">
        <v>14</v>
      </c>
    </row>
    <row r="77" spans="1:19" ht="15.75" x14ac:dyDescent="0.25">
      <c r="A77" s="10"/>
      <c r="B77" s="11"/>
      <c r="C77" s="10"/>
      <c r="D77" s="11"/>
      <c r="E77" s="12" t="s">
        <v>37</v>
      </c>
      <c r="F77" s="10"/>
      <c r="G77" s="10"/>
      <c r="H77" s="13">
        <f>F77*G77</f>
        <v>0</v>
      </c>
      <c r="I77" s="13"/>
      <c r="J77" s="13">
        <f>H77*I77</f>
        <v>0</v>
      </c>
      <c r="K77" s="13"/>
      <c r="L77" s="13"/>
      <c r="M77" s="13"/>
      <c r="N77" s="13">
        <f>L77*M77</f>
        <v>0</v>
      </c>
      <c r="O77" s="13"/>
      <c r="P77" s="13"/>
      <c r="Q77" s="13"/>
      <c r="R77" s="13">
        <f>P77*Q77</f>
        <v>0</v>
      </c>
      <c r="S77" s="14"/>
    </row>
    <row r="78" spans="1:19" ht="15" x14ac:dyDescent="0.2">
      <c r="A78" s="10"/>
      <c r="B78" s="11"/>
      <c r="C78" s="10"/>
      <c r="D78" s="10"/>
      <c r="E78" s="15" t="s">
        <v>18</v>
      </c>
      <c r="F78" s="10"/>
      <c r="G78" s="10"/>
      <c r="H78" s="13">
        <f>F78*G78</f>
        <v>0</v>
      </c>
      <c r="I78" s="13"/>
      <c r="J78" s="13">
        <f>H78*I78</f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 t="shared" ref="R78:R83" si="21">P78*Q78</f>
        <v>0</v>
      </c>
      <c r="S78" s="14"/>
    </row>
    <row r="79" spans="1:19" ht="89.25" x14ac:dyDescent="0.2">
      <c r="A79" s="10">
        <v>1</v>
      </c>
      <c r="B79" s="11" t="s">
        <v>42</v>
      </c>
      <c r="C79" s="16">
        <v>44877</v>
      </c>
      <c r="D79" s="10"/>
      <c r="E79" s="15" t="s">
        <v>43</v>
      </c>
      <c r="F79" s="10">
        <v>3</v>
      </c>
      <c r="G79" s="10">
        <v>1</v>
      </c>
      <c r="H79" s="13">
        <f>F79*G79</f>
        <v>3</v>
      </c>
      <c r="I79" s="13">
        <v>600</v>
      </c>
      <c r="J79" s="13">
        <f>H79*I79</f>
        <v>1800</v>
      </c>
      <c r="K79" s="13" t="s">
        <v>22</v>
      </c>
      <c r="L79" s="13">
        <v>0.5</v>
      </c>
      <c r="M79" s="13">
        <v>450</v>
      </c>
      <c r="N79" s="13">
        <f>L79*M79</f>
        <v>225</v>
      </c>
      <c r="O79" s="13" t="s">
        <v>44</v>
      </c>
      <c r="P79" s="13">
        <v>1</v>
      </c>
      <c r="Q79" s="13">
        <v>14</v>
      </c>
      <c r="R79" s="13">
        <f>P79*Q79</f>
        <v>14</v>
      </c>
      <c r="S79" s="14"/>
    </row>
    <row r="80" spans="1:19" ht="15" x14ac:dyDescent="0.2">
      <c r="A80" s="10"/>
      <c r="B80" s="11"/>
      <c r="C80" s="10"/>
      <c r="D80" s="10"/>
      <c r="E80" s="15"/>
      <c r="F80" s="10"/>
      <c r="G80" s="10"/>
      <c r="H80" s="13"/>
      <c r="I80" s="13"/>
      <c r="J80" s="13"/>
      <c r="K80" s="13"/>
      <c r="L80" s="13"/>
      <c r="M80" s="13"/>
      <c r="N80" s="13"/>
      <c r="O80" s="13" t="s">
        <v>29</v>
      </c>
      <c r="P80" s="13">
        <v>0.1</v>
      </c>
      <c r="Q80" s="13">
        <v>75</v>
      </c>
      <c r="R80" s="13">
        <f>P80*Q80</f>
        <v>7.5</v>
      </c>
      <c r="S80" s="14"/>
    </row>
    <row r="81" spans="1:19" ht="15" x14ac:dyDescent="0.2">
      <c r="A81" s="10"/>
      <c r="B81" s="11"/>
      <c r="C81" s="10"/>
      <c r="D81" s="10"/>
      <c r="E81" s="15"/>
      <c r="F81" s="10"/>
      <c r="G81" s="1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/>
    </row>
    <row r="82" spans="1:19" ht="15" x14ac:dyDescent="0.2">
      <c r="A82" s="10"/>
      <c r="B82" s="11"/>
      <c r="C82" s="16"/>
      <c r="D82" s="10"/>
      <c r="E82" s="18"/>
      <c r="F82" s="10"/>
      <c r="G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9"/>
    </row>
    <row r="83" spans="1:19" x14ac:dyDescent="0.2">
      <c r="A83" s="10"/>
      <c r="B83" s="11"/>
      <c r="C83" s="10"/>
      <c r="D83" s="10"/>
      <c r="E83" s="10"/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 t="shared" si="21"/>
        <v>0</v>
      </c>
      <c r="S83" s="19"/>
    </row>
    <row r="84" spans="1:19" x14ac:dyDescent="0.2">
      <c r="A84" s="10"/>
      <c r="B84" s="11"/>
      <c r="C84" s="10"/>
      <c r="D84" s="10"/>
      <c r="E84" s="22" t="s">
        <v>31</v>
      </c>
      <c r="F84" s="10"/>
      <c r="G84" s="10"/>
      <c r="H84" s="23">
        <f>SUM(H77:H83)</f>
        <v>3</v>
      </c>
      <c r="I84" s="13"/>
      <c r="J84" s="23">
        <f>SUM(J77:J83)</f>
        <v>1800</v>
      </c>
      <c r="K84" s="13"/>
      <c r="L84" s="23">
        <f>SUM(L77:L83)</f>
        <v>0.5</v>
      </c>
      <c r="M84" s="13"/>
      <c r="N84" s="23">
        <f>SUM(N77:N83)</f>
        <v>225</v>
      </c>
      <c r="O84" s="13"/>
      <c r="P84" s="13"/>
      <c r="Q84" s="13"/>
      <c r="R84" s="23">
        <f>SUM(R77:R83)</f>
        <v>21.5</v>
      </c>
      <c r="S84" s="14">
        <f>J84+N84+R84</f>
        <v>2046.5</v>
      </c>
    </row>
    <row r="85" spans="1:19" ht="15" x14ac:dyDescent="0.2">
      <c r="A85" s="10" t="s">
        <v>0</v>
      </c>
      <c r="B85" s="11"/>
      <c r="C85" s="10"/>
      <c r="D85" s="10"/>
      <c r="E85" s="15" t="s">
        <v>32</v>
      </c>
      <c r="F85" s="10"/>
      <c r="G85" s="10"/>
      <c r="H85" s="13">
        <f>F85*G85</f>
        <v>0</v>
      </c>
      <c r="I85" s="13"/>
      <c r="J85" s="13">
        <f>H85*I85</f>
        <v>0</v>
      </c>
      <c r="K85" s="13"/>
      <c r="L85" s="13"/>
      <c r="M85" s="13"/>
      <c r="N85" s="13">
        <f>L85*M85</f>
        <v>0</v>
      </c>
      <c r="O85" s="13"/>
      <c r="P85" s="13"/>
      <c r="Q85" s="13"/>
      <c r="R85" s="13">
        <f>P85</f>
        <v>0</v>
      </c>
      <c r="S85" s="24"/>
    </row>
    <row r="86" spans="1:19" ht="15" x14ac:dyDescent="0.2">
      <c r="A86" s="10"/>
      <c r="B86" s="11"/>
      <c r="C86" s="16"/>
      <c r="D86" s="10"/>
      <c r="E86" s="15" t="s">
        <v>33</v>
      </c>
      <c r="F86" s="10"/>
      <c r="G86" s="10"/>
      <c r="H86" s="13">
        <f t="shared" ref="H86:H89" si="22">F86*G86</f>
        <v>0</v>
      </c>
      <c r="I86" s="13"/>
      <c r="J86" s="13">
        <f>H86*I86</f>
        <v>0</v>
      </c>
      <c r="K86" s="13"/>
      <c r="L86" s="13"/>
      <c r="M86" s="13"/>
      <c r="N86" s="13">
        <f t="shared" ref="N86:N88" si="23">L86*M86</f>
        <v>0</v>
      </c>
      <c r="O86" s="13"/>
      <c r="P86" s="13"/>
      <c r="Q86" s="13"/>
      <c r="R86" s="13">
        <f>P86*Q86</f>
        <v>0</v>
      </c>
      <c r="S86" s="24"/>
    </row>
    <row r="87" spans="1:19" ht="15" x14ac:dyDescent="0.2">
      <c r="A87" s="10"/>
      <c r="B87" s="11"/>
      <c r="C87" s="10"/>
      <c r="D87" s="10"/>
      <c r="E87" s="15"/>
      <c r="F87" s="10"/>
      <c r="G87" s="10"/>
      <c r="H87" s="13">
        <f t="shared" si="22"/>
        <v>0</v>
      </c>
      <c r="I87" s="13"/>
      <c r="J87" s="13">
        <f>H87*I87</f>
        <v>0</v>
      </c>
      <c r="K87" s="13"/>
      <c r="L87" s="13"/>
      <c r="M87" s="13"/>
      <c r="N87" s="13">
        <f t="shared" si="23"/>
        <v>0</v>
      </c>
      <c r="O87" s="13"/>
      <c r="P87" s="13"/>
      <c r="Q87" s="13"/>
      <c r="R87" s="13">
        <f t="shared" ref="R87:R89" si="24">P87*Q87</f>
        <v>0</v>
      </c>
      <c r="S87" s="24"/>
    </row>
    <row r="88" spans="1:19" ht="15" x14ac:dyDescent="0.2">
      <c r="A88" s="10"/>
      <c r="B88" s="11"/>
      <c r="C88" s="10"/>
      <c r="D88" s="10"/>
      <c r="E88" s="15"/>
      <c r="F88" s="10"/>
      <c r="G88" s="10"/>
      <c r="H88" s="13">
        <f t="shared" si="22"/>
        <v>0</v>
      </c>
      <c r="I88" s="13"/>
      <c r="J88" s="13">
        <f t="shared" ref="J88:J89" si="25">H88*I88</f>
        <v>0</v>
      </c>
      <c r="K88" s="13"/>
      <c r="L88" s="13"/>
      <c r="M88" s="13"/>
      <c r="N88" s="13">
        <f t="shared" si="23"/>
        <v>0</v>
      </c>
      <c r="O88" s="13"/>
      <c r="P88" s="13"/>
      <c r="Q88" s="13"/>
      <c r="R88" s="13">
        <f t="shared" si="24"/>
        <v>0</v>
      </c>
      <c r="S88" s="24"/>
    </row>
    <row r="89" spans="1:19" x14ac:dyDescent="0.2">
      <c r="A89" s="10"/>
      <c r="B89" s="11"/>
      <c r="C89" s="10"/>
      <c r="D89" s="10"/>
      <c r="E89" s="10"/>
      <c r="F89" s="10"/>
      <c r="G89" s="10"/>
      <c r="H89" s="13">
        <f t="shared" si="22"/>
        <v>0</v>
      </c>
      <c r="I89" s="13"/>
      <c r="J89" s="13">
        <f t="shared" si="25"/>
        <v>0</v>
      </c>
      <c r="K89" s="13"/>
      <c r="L89" s="13"/>
      <c r="M89" s="13"/>
      <c r="N89" s="13">
        <f>L89*M89</f>
        <v>0</v>
      </c>
      <c r="O89" s="13"/>
      <c r="P89" s="13"/>
      <c r="Q89" s="13"/>
      <c r="R89" s="13">
        <f t="shared" si="24"/>
        <v>0</v>
      </c>
      <c r="S89" s="14"/>
    </row>
    <row r="90" spans="1:19" x14ac:dyDescent="0.2">
      <c r="A90" s="10"/>
      <c r="B90" s="11"/>
      <c r="C90" s="10"/>
      <c r="D90" s="10"/>
      <c r="E90" s="22" t="s">
        <v>31</v>
      </c>
      <c r="F90" s="10"/>
      <c r="G90" s="10"/>
      <c r="H90" s="23">
        <f>SUM(H85:H89)</f>
        <v>0</v>
      </c>
      <c r="I90" s="13"/>
      <c r="J90" s="23">
        <f>SUM(J85:J89)</f>
        <v>0</v>
      </c>
      <c r="K90" s="13"/>
      <c r="L90" s="23">
        <f>SUM(L85:L89)</f>
        <v>0</v>
      </c>
      <c r="M90" s="13"/>
      <c r="N90" s="23">
        <f>SUM(N85:N89)</f>
        <v>0</v>
      </c>
      <c r="O90" s="13"/>
      <c r="P90" s="13"/>
      <c r="Q90" s="13"/>
      <c r="R90" s="23">
        <f>SUM(R85:R89)</f>
        <v>0</v>
      </c>
      <c r="S90" s="14">
        <f>J90+N90+R90</f>
        <v>0</v>
      </c>
    </row>
    <row r="91" spans="1:19" ht="15" x14ac:dyDescent="0.2">
      <c r="A91" s="10"/>
      <c r="B91" s="11"/>
      <c r="C91" s="10"/>
      <c r="D91" s="10"/>
      <c r="E91" s="15" t="s">
        <v>34</v>
      </c>
      <c r="F91" s="10"/>
      <c r="G91" s="10"/>
      <c r="H91" s="13">
        <f>F91*G91</f>
        <v>0</v>
      </c>
      <c r="I91" s="13"/>
      <c r="J91" s="13">
        <f>H91*I91</f>
        <v>0</v>
      </c>
      <c r="K91" s="13"/>
      <c r="L91" s="13"/>
      <c r="M91" s="13"/>
      <c r="N91" s="13">
        <f>L91*M91</f>
        <v>0</v>
      </c>
      <c r="O91" s="13"/>
      <c r="P91" s="13"/>
      <c r="Q91" s="13"/>
      <c r="R91" s="13">
        <f>P91*Q91</f>
        <v>0</v>
      </c>
      <c r="S91" s="24"/>
    </row>
    <row r="92" spans="1:19" ht="15" x14ac:dyDescent="0.2">
      <c r="A92" s="10"/>
      <c r="B92" s="11"/>
      <c r="C92" s="16"/>
      <c r="D92" s="10"/>
      <c r="E92" s="15"/>
      <c r="F92" s="10"/>
      <c r="G92" s="1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24"/>
    </row>
    <row r="93" spans="1:19" ht="15" x14ac:dyDescent="0.2">
      <c r="A93" s="10"/>
      <c r="B93" s="11"/>
      <c r="C93" s="16"/>
      <c r="D93" s="10"/>
      <c r="E93" s="15"/>
      <c r="F93" s="10"/>
      <c r="G93" s="10"/>
      <c r="H93" s="13">
        <f>F93*G93</f>
        <v>0</v>
      </c>
      <c r="I93" s="13"/>
      <c r="J93" s="13">
        <f t="shared" ref="J93:J94" si="26">H93*I93</f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 t="shared" ref="R93:R94" si="27">P93*Q93</f>
        <v>0</v>
      </c>
      <c r="S93" s="24"/>
    </row>
    <row r="94" spans="1:19" x14ac:dyDescent="0.2">
      <c r="A94" s="10"/>
      <c r="B94" s="11"/>
      <c r="C94" s="10"/>
      <c r="D94" s="10"/>
      <c r="E94" s="10"/>
      <c r="F94" s="10"/>
      <c r="G94" s="10"/>
      <c r="H94" s="13">
        <f>F94*G94</f>
        <v>0</v>
      </c>
      <c r="I94" s="13"/>
      <c r="J94" s="13">
        <f t="shared" si="26"/>
        <v>0</v>
      </c>
      <c r="K94" s="13"/>
      <c r="L94" s="13"/>
      <c r="M94" s="13"/>
      <c r="N94" s="13">
        <f>L94*M94</f>
        <v>0</v>
      </c>
      <c r="O94" s="13"/>
      <c r="P94" s="13"/>
      <c r="Q94" s="13"/>
      <c r="R94" s="13">
        <f t="shared" si="27"/>
        <v>0</v>
      </c>
      <c r="S94" s="24"/>
    </row>
    <row r="95" spans="1:19" x14ac:dyDescent="0.2">
      <c r="A95" s="10"/>
      <c r="B95" s="11"/>
      <c r="C95" s="10"/>
      <c r="D95" s="10"/>
      <c r="E95" s="22" t="s">
        <v>31</v>
      </c>
      <c r="F95" s="10"/>
      <c r="G95" s="10"/>
      <c r="H95" s="23">
        <f>SUM(H91:H94)</f>
        <v>0</v>
      </c>
      <c r="I95" s="13"/>
      <c r="J95" s="23">
        <f>SUM(J92:J94)</f>
        <v>0</v>
      </c>
      <c r="K95" s="13"/>
      <c r="L95" s="23">
        <f>SUM(L91:L94)</f>
        <v>0</v>
      </c>
      <c r="M95" s="13"/>
      <c r="N95" s="23">
        <f>SUM(N91:N94)</f>
        <v>0</v>
      </c>
      <c r="O95" s="13"/>
      <c r="P95" s="13"/>
      <c r="Q95" s="13"/>
      <c r="R95" s="23">
        <f>SUM(R91:R94)</f>
        <v>0</v>
      </c>
      <c r="S95" s="14">
        <f>J95+N95+R95</f>
        <v>0</v>
      </c>
    </row>
    <row r="96" spans="1:19" x14ac:dyDescent="0.2">
      <c r="A96" s="10"/>
      <c r="B96" s="11"/>
      <c r="C96" s="10"/>
      <c r="D96" s="10"/>
      <c r="E96" s="22" t="s">
        <v>31</v>
      </c>
      <c r="F96" s="10"/>
      <c r="G96" s="10"/>
      <c r="H96" s="23">
        <f>H84+H90+H95</f>
        <v>3</v>
      </c>
      <c r="I96" s="13"/>
      <c r="J96" s="23">
        <f>J84+J90+J95</f>
        <v>1800</v>
      </c>
      <c r="K96" s="13"/>
      <c r="L96" s="23">
        <f>L84+L90+L95</f>
        <v>0.5</v>
      </c>
      <c r="M96" s="13"/>
      <c r="N96" s="23">
        <f>N84+N90+N95</f>
        <v>225</v>
      </c>
      <c r="O96" s="13"/>
      <c r="P96" s="13"/>
      <c r="Q96" s="13"/>
      <c r="R96" s="23">
        <f>R84+R90+R95</f>
        <v>21.5</v>
      </c>
      <c r="S96" s="23">
        <f>SUM(S77:S95)</f>
        <v>2046.5</v>
      </c>
    </row>
    <row r="97" spans="1:19" x14ac:dyDescent="0.2">
      <c r="C97" s="20"/>
      <c r="R97" s="25">
        <f>J96+N96+R96</f>
        <v>2046.5</v>
      </c>
      <c r="S97" s="25" t="s">
        <v>0</v>
      </c>
    </row>
    <row r="99" spans="1:19" ht="20.25" x14ac:dyDescent="0.3">
      <c r="F99" t="s">
        <v>0</v>
      </c>
      <c r="H99" s="1" t="s">
        <v>45</v>
      </c>
    </row>
    <row r="101" spans="1:19" x14ac:dyDescent="0.2">
      <c r="A101" s="2" t="s">
        <v>2</v>
      </c>
      <c r="B101" s="2" t="s">
        <v>3</v>
      </c>
      <c r="C101" s="2" t="s">
        <v>4</v>
      </c>
      <c r="D101" s="2" t="s">
        <v>5</v>
      </c>
      <c r="E101" s="2" t="s">
        <v>6</v>
      </c>
      <c r="F101" s="3" t="s">
        <v>7</v>
      </c>
      <c r="G101" s="3" t="s">
        <v>8</v>
      </c>
      <c r="H101" s="4" t="s">
        <v>9</v>
      </c>
      <c r="I101" s="4"/>
      <c r="J101" s="4"/>
      <c r="K101" s="2"/>
      <c r="L101" s="4" t="s">
        <v>10</v>
      </c>
      <c r="M101" s="4"/>
      <c r="N101" s="4"/>
      <c r="O101" s="4" t="s">
        <v>11</v>
      </c>
      <c r="P101" s="4"/>
      <c r="Q101" s="4"/>
      <c r="R101" s="4"/>
    </row>
    <row r="102" spans="1:19" ht="25.5" x14ac:dyDescent="0.2">
      <c r="A102" s="5"/>
      <c r="B102" s="5"/>
      <c r="C102" s="5"/>
      <c r="D102" s="5"/>
      <c r="E102" s="5"/>
      <c r="F102" s="6"/>
      <c r="G102" s="6"/>
      <c r="H102" s="7" t="s">
        <v>12</v>
      </c>
      <c r="I102" s="8" t="s">
        <v>13</v>
      </c>
      <c r="J102" s="7" t="s">
        <v>14</v>
      </c>
      <c r="K102" s="9"/>
      <c r="L102" s="7" t="s">
        <v>12</v>
      </c>
      <c r="M102" s="7" t="s">
        <v>15</v>
      </c>
      <c r="N102" s="7" t="s">
        <v>14</v>
      </c>
      <c r="O102" s="8" t="s">
        <v>16</v>
      </c>
      <c r="P102" s="7" t="s">
        <v>12</v>
      </c>
      <c r="Q102" s="7" t="s">
        <v>15</v>
      </c>
      <c r="R102" s="7" t="s">
        <v>14</v>
      </c>
    </row>
    <row r="103" spans="1:19" ht="15.75" x14ac:dyDescent="0.25">
      <c r="A103" s="10"/>
      <c r="B103" s="11"/>
      <c r="C103" s="10"/>
      <c r="D103" s="11"/>
      <c r="E103" s="12" t="s">
        <v>37</v>
      </c>
      <c r="F103" s="10"/>
      <c r="G103" s="10"/>
      <c r="H103" s="13">
        <f>F103*G103</f>
        <v>0</v>
      </c>
      <c r="I103" s="13"/>
      <c r="J103" s="13">
        <f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>P103*Q103</f>
        <v>0</v>
      </c>
      <c r="S103" s="14"/>
    </row>
    <row r="104" spans="1:19" ht="15" x14ac:dyDescent="0.2">
      <c r="A104" s="10"/>
      <c r="B104" s="11"/>
      <c r="C104" s="10"/>
      <c r="D104" s="10"/>
      <c r="E104" s="15" t="s">
        <v>18</v>
      </c>
      <c r="F104" s="10"/>
      <c r="G104" s="10"/>
      <c r="H104" s="13">
        <f>F104*G104</f>
        <v>0</v>
      </c>
      <c r="I104" s="13"/>
      <c r="J104" s="13">
        <f>H104*I104</f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 t="shared" ref="R104:R106" si="28">P104*Q104</f>
        <v>0</v>
      </c>
      <c r="S104" s="14"/>
    </row>
    <row r="105" spans="1:19" ht="15" x14ac:dyDescent="0.2">
      <c r="A105" s="10"/>
      <c r="B105" s="11"/>
      <c r="C105" s="16"/>
      <c r="D105" s="10"/>
      <c r="E105" s="18"/>
      <c r="F105" s="10"/>
      <c r="G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9"/>
    </row>
    <row r="106" spans="1:19" x14ac:dyDescent="0.2">
      <c r="A106" s="10"/>
      <c r="B106" s="11"/>
      <c r="C106" s="10"/>
      <c r="D106" s="10"/>
      <c r="E106" s="10"/>
      <c r="F106" s="10"/>
      <c r="G106" s="10"/>
      <c r="H106" s="13">
        <f>F106*G106</f>
        <v>0</v>
      </c>
      <c r="I106" s="13"/>
      <c r="J106" s="13">
        <f>H106*I106</f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 t="shared" si="28"/>
        <v>0</v>
      </c>
      <c r="S106" s="19"/>
    </row>
    <row r="107" spans="1:19" x14ac:dyDescent="0.2">
      <c r="A107" s="10"/>
      <c r="B107" s="11"/>
      <c r="C107" s="10"/>
      <c r="D107" s="10"/>
      <c r="E107" s="22" t="s">
        <v>31</v>
      </c>
      <c r="F107" s="10"/>
      <c r="G107" s="10"/>
      <c r="H107" s="23">
        <f>SUM(H103:H106)</f>
        <v>0</v>
      </c>
      <c r="I107" s="13"/>
      <c r="J107" s="23">
        <f>SUM(J103:J106)</f>
        <v>0</v>
      </c>
      <c r="K107" s="13"/>
      <c r="L107" s="23">
        <f>SUM(L103:L106)</f>
        <v>0</v>
      </c>
      <c r="M107" s="13"/>
      <c r="N107" s="23">
        <f>SUM(N103:N106)</f>
        <v>0</v>
      </c>
      <c r="O107" s="13"/>
      <c r="P107" s="13"/>
      <c r="Q107" s="13"/>
      <c r="R107" s="23">
        <f>SUM(R103:R106)</f>
        <v>0</v>
      </c>
      <c r="S107" s="14">
        <f>J107+N107+R107</f>
        <v>0</v>
      </c>
    </row>
    <row r="108" spans="1:19" ht="15" x14ac:dyDescent="0.2">
      <c r="A108" s="10" t="s">
        <v>0</v>
      </c>
      <c r="B108" s="11"/>
      <c r="C108" s="10"/>
      <c r="D108" s="10"/>
      <c r="E108" s="15" t="s">
        <v>32</v>
      </c>
      <c r="F108" s="10"/>
      <c r="G108" s="10"/>
      <c r="H108" s="13">
        <f>F108*G108</f>
        <v>0</v>
      </c>
      <c r="I108" s="13"/>
      <c r="J108" s="13">
        <f>H108*I108</f>
        <v>0</v>
      </c>
      <c r="K108" s="13"/>
      <c r="L108" s="13"/>
      <c r="M108" s="13"/>
      <c r="N108" s="13">
        <f>L108*M108</f>
        <v>0</v>
      </c>
      <c r="O108" s="13"/>
      <c r="P108" s="13"/>
      <c r="Q108" s="13"/>
      <c r="R108" s="13">
        <f>P108</f>
        <v>0</v>
      </c>
      <c r="S108" s="24"/>
    </row>
    <row r="109" spans="1:19" ht="15" x14ac:dyDescent="0.2">
      <c r="A109" s="10"/>
      <c r="B109" s="11"/>
      <c r="C109" s="16"/>
      <c r="D109" s="10"/>
      <c r="E109" s="15" t="s">
        <v>33</v>
      </c>
      <c r="F109" s="10"/>
      <c r="G109" s="10"/>
      <c r="H109" s="13">
        <f t="shared" ref="H109:H111" si="29">F109*G109</f>
        <v>0</v>
      </c>
      <c r="I109" s="13"/>
      <c r="J109" s="13">
        <f>H109*I109</f>
        <v>0</v>
      </c>
      <c r="K109" s="13"/>
      <c r="L109" s="13"/>
      <c r="M109" s="13"/>
      <c r="N109" s="13">
        <f t="shared" ref="N109:N110" si="30">L109*M109</f>
        <v>0</v>
      </c>
      <c r="O109" s="13"/>
      <c r="P109" s="13"/>
      <c r="Q109" s="13"/>
      <c r="R109" s="13">
        <f>P109*Q109</f>
        <v>0</v>
      </c>
      <c r="S109" s="24"/>
    </row>
    <row r="110" spans="1:19" ht="15" x14ac:dyDescent="0.2">
      <c r="A110" s="10"/>
      <c r="B110" s="11"/>
      <c r="C110" s="10"/>
      <c r="D110" s="10"/>
      <c r="E110" s="15"/>
      <c r="F110" s="10"/>
      <c r="G110" s="10"/>
      <c r="H110" s="13">
        <f t="shared" si="29"/>
        <v>0</v>
      </c>
      <c r="I110" s="13"/>
      <c r="J110" s="13">
        <f>H110*I110</f>
        <v>0</v>
      </c>
      <c r="K110" s="13"/>
      <c r="L110" s="13"/>
      <c r="M110" s="13"/>
      <c r="N110" s="13">
        <f t="shared" si="30"/>
        <v>0</v>
      </c>
      <c r="O110" s="13"/>
      <c r="P110" s="13"/>
      <c r="Q110" s="13"/>
      <c r="R110" s="13">
        <f t="shared" ref="R110:R111" si="31">P110*Q110</f>
        <v>0</v>
      </c>
      <c r="S110" s="24"/>
    </row>
    <row r="111" spans="1:19" x14ac:dyDescent="0.2">
      <c r="A111" s="10"/>
      <c r="B111" s="11"/>
      <c r="C111" s="10"/>
      <c r="D111" s="10"/>
      <c r="E111" s="10"/>
      <c r="F111" s="10"/>
      <c r="G111" s="10"/>
      <c r="H111" s="13">
        <f t="shared" si="29"/>
        <v>0</v>
      </c>
      <c r="I111" s="13"/>
      <c r="J111" s="13">
        <f t="shared" ref="J111" si="32">H111*I111</f>
        <v>0</v>
      </c>
      <c r="K111" s="13"/>
      <c r="L111" s="13"/>
      <c r="M111" s="13"/>
      <c r="N111" s="13">
        <f>L111*M111</f>
        <v>0</v>
      </c>
      <c r="O111" s="13"/>
      <c r="P111" s="13"/>
      <c r="Q111" s="13"/>
      <c r="R111" s="13">
        <f t="shared" si="31"/>
        <v>0</v>
      </c>
      <c r="S111" s="14"/>
    </row>
    <row r="112" spans="1:19" x14ac:dyDescent="0.2">
      <c r="A112" s="10"/>
      <c r="B112" s="11"/>
      <c r="C112" s="10"/>
      <c r="D112" s="10"/>
      <c r="E112" s="22" t="s">
        <v>31</v>
      </c>
      <c r="F112" s="10"/>
      <c r="G112" s="10"/>
      <c r="H112" s="23">
        <f>SUM(H108:H111)</f>
        <v>0</v>
      </c>
      <c r="I112" s="13"/>
      <c r="J112" s="23">
        <f>SUM(J108:J111)</f>
        <v>0</v>
      </c>
      <c r="K112" s="13"/>
      <c r="L112" s="23">
        <f>SUM(L108:L111)</f>
        <v>0</v>
      </c>
      <c r="M112" s="13"/>
      <c r="N112" s="23">
        <f>SUM(N108:N111)</f>
        <v>0</v>
      </c>
      <c r="O112" s="13"/>
      <c r="P112" s="13"/>
      <c r="Q112" s="13"/>
      <c r="R112" s="23">
        <f>SUM(R108:R111)</f>
        <v>0</v>
      </c>
      <c r="S112" s="14">
        <f>J112+N112+R112</f>
        <v>0</v>
      </c>
    </row>
    <row r="113" spans="1:19" ht="15" x14ac:dyDescent="0.2">
      <c r="A113" s="10"/>
      <c r="B113" s="11"/>
      <c r="C113" s="10"/>
      <c r="D113" s="10"/>
      <c r="E113" s="15" t="s">
        <v>34</v>
      </c>
      <c r="F113" s="10"/>
      <c r="G113" s="10"/>
      <c r="H113" s="13">
        <f>F113*G113</f>
        <v>0</v>
      </c>
      <c r="I113" s="13"/>
      <c r="J113" s="13">
        <f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>P113*Q113</f>
        <v>0</v>
      </c>
      <c r="S113" s="24"/>
    </row>
    <row r="114" spans="1:19" ht="15" x14ac:dyDescent="0.2">
      <c r="A114" s="10"/>
      <c r="B114" s="11"/>
      <c r="C114" s="16"/>
      <c r="D114" s="10"/>
      <c r="E114" s="15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24"/>
    </row>
    <row r="115" spans="1:19" ht="15" x14ac:dyDescent="0.2">
      <c r="A115" s="10"/>
      <c r="B115" s="11"/>
      <c r="C115" s="16"/>
      <c r="D115" s="10"/>
      <c r="E115" s="15"/>
      <c r="F115" s="10"/>
      <c r="G115" s="10"/>
      <c r="H115" s="13">
        <f>F115*G115</f>
        <v>0</v>
      </c>
      <c r="I115" s="13"/>
      <c r="J115" s="13">
        <f t="shared" ref="J115:J116" si="33">H115*I115</f>
        <v>0</v>
      </c>
      <c r="K115" s="13"/>
      <c r="L115" s="13"/>
      <c r="M115" s="13"/>
      <c r="N115" s="13">
        <f>L115*M115</f>
        <v>0</v>
      </c>
      <c r="O115" s="13"/>
      <c r="P115" s="13"/>
      <c r="Q115" s="13"/>
      <c r="R115" s="13">
        <f t="shared" ref="R115:R116" si="34">P115*Q115</f>
        <v>0</v>
      </c>
      <c r="S115" s="24"/>
    </row>
    <row r="116" spans="1:19" x14ac:dyDescent="0.2">
      <c r="A116" s="10"/>
      <c r="B116" s="11"/>
      <c r="C116" s="10"/>
      <c r="D116" s="10"/>
      <c r="E116" s="10"/>
      <c r="F116" s="10"/>
      <c r="G116" s="10"/>
      <c r="H116" s="13">
        <f>F116*G116</f>
        <v>0</v>
      </c>
      <c r="I116" s="13"/>
      <c r="J116" s="13">
        <f t="shared" si="33"/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>
        <f t="shared" si="34"/>
        <v>0</v>
      </c>
      <c r="S116" s="24"/>
    </row>
    <row r="117" spans="1:19" x14ac:dyDescent="0.2">
      <c r="A117" s="10"/>
      <c r="B117" s="11"/>
      <c r="C117" s="10"/>
      <c r="D117" s="10"/>
      <c r="E117" s="22" t="s">
        <v>31</v>
      </c>
      <c r="F117" s="10"/>
      <c r="G117" s="10"/>
      <c r="H117" s="23">
        <f>SUM(H113:H116)</f>
        <v>0</v>
      </c>
      <c r="I117" s="13"/>
      <c r="J117" s="23">
        <f>SUM(J114:J116)</f>
        <v>0</v>
      </c>
      <c r="K117" s="13"/>
      <c r="L117" s="23">
        <f>SUM(L113:L116)</f>
        <v>0</v>
      </c>
      <c r="M117" s="13"/>
      <c r="N117" s="23">
        <f>SUM(N113:N116)</f>
        <v>0</v>
      </c>
      <c r="O117" s="13"/>
      <c r="P117" s="13"/>
      <c r="Q117" s="13"/>
      <c r="R117" s="23">
        <f>SUM(R113:R116)</f>
        <v>0</v>
      </c>
      <c r="S117" s="14">
        <f>J117+N117+R117</f>
        <v>0</v>
      </c>
    </row>
    <row r="118" spans="1:19" x14ac:dyDescent="0.2">
      <c r="A118" s="10"/>
      <c r="B118" s="11"/>
      <c r="C118" s="10"/>
      <c r="D118" s="10"/>
      <c r="E118" s="22" t="s">
        <v>31</v>
      </c>
      <c r="F118" s="10"/>
      <c r="G118" s="10"/>
      <c r="H118" s="23">
        <f>H107+H112+H117</f>
        <v>0</v>
      </c>
      <c r="I118" s="13"/>
      <c r="J118" s="23">
        <f>J107+J112+J117</f>
        <v>0</v>
      </c>
      <c r="K118" s="13"/>
      <c r="L118" s="23">
        <f>L107+L112+L117</f>
        <v>0</v>
      </c>
      <c r="M118" s="13"/>
      <c r="N118" s="23">
        <f>N107+N112+N117</f>
        <v>0</v>
      </c>
      <c r="O118" s="13"/>
      <c r="P118" s="13"/>
      <c r="Q118" s="13"/>
      <c r="R118" s="23">
        <f>R107+R112+R117</f>
        <v>0</v>
      </c>
      <c r="S118" s="23">
        <f>SUM(S103:S117)</f>
        <v>0</v>
      </c>
    </row>
    <row r="119" spans="1:19" x14ac:dyDescent="0.2">
      <c r="C119" s="20"/>
      <c r="R119" s="25">
        <f>J118+N118+R118</f>
        <v>0</v>
      </c>
      <c r="S119" s="25" t="s">
        <v>0</v>
      </c>
    </row>
    <row r="122" spans="1:19" x14ac:dyDescent="0.2">
      <c r="P122" t="s">
        <v>46</v>
      </c>
      <c r="R122" s="25">
        <f>R119+R97+R71+R48+R26</f>
        <v>9339</v>
      </c>
    </row>
  </sheetData>
  <mergeCells count="55">
    <mergeCell ref="G101:G102"/>
    <mergeCell ref="H101:J101"/>
    <mergeCell ref="K101:K102"/>
    <mergeCell ref="L101:N101"/>
    <mergeCell ref="O101:R101"/>
    <mergeCell ref="A101:A102"/>
    <mergeCell ref="B101:B102"/>
    <mergeCell ref="C101:C102"/>
    <mergeCell ref="D101:D102"/>
    <mergeCell ref="E101:E102"/>
    <mergeCell ref="F101:F102"/>
    <mergeCell ref="F75:F76"/>
    <mergeCell ref="G75:G76"/>
    <mergeCell ref="H75:J75"/>
    <mergeCell ref="K75:K76"/>
    <mergeCell ref="L75:N75"/>
    <mergeCell ref="O75:R75"/>
    <mergeCell ref="G52:G53"/>
    <mergeCell ref="H52:J52"/>
    <mergeCell ref="K52:K53"/>
    <mergeCell ref="L52:N52"/>
    <mergeCell ref="O52:R52"/>
    <mergeCell ref="A75:A76"/>
    <mergeCell ref="B75:B76"/>
    <mergeCell ref="C75:C76"/>
    <mergeCell ref="D75:D76"/>
    <mergeCell ref="E75:E76"/>
    <mergeCell ref="A52:A53"/>
    <mergeCell ref="B52:B53"/>
    <mergeCell ref="C52:C53"/>
    <mergeCell ref="D52:D53"/>
    <mergeCell ref="E52:E53"/>
    <mergeCell ref="F52:F53"/>
    <mergeCell ref="F30:F31"/>
    <mergeCell ref="G30:G31"/>
    <mergeCell ref="H30:J30"/>
    <mergeCell ref="K30:K31"/>
    <mergeCell ref="L30:N30"/>
    <mergeCell ref="O30:R30"/>
    <mergeCell ref="G3:G4"/>
    <mergeCell ref="H3:J3"/>
    <mergeCell ref="K3:K4"/>
    <mergeCell ref="L3:N3"/>
    <mergeCell ref="O3:R3"/>
    <mergeCell ref="A30:A31"/>
    <mergeCell ref="B30:B31"/>
    <mergeCell ref="C30:C31"/>
    <mergeCell ref="D30:D31"/>
    <mergeCell ref="E30:E31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2023-03-15T04:54:25Z</cp:lastPrinted>
  <dcterms:created xsi:type="dcterms:W3CDTF">2023-03-15T04:54:08Z</dcterms:created>
  <dcterms:modified xsi:type="dcterms:W3CDTF">2023-03-15T04:54:40Z</dcterms:modified>
</cp:coreProperties>
</file>