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94FE7675-D3C7-47F8-BC7A-24BB357625F6}" xr6:coauthVersionLast="36" xr6:coauthVersionMax="36" xr10:uidLastSave="{00000000-0000-0000-0000-000000000000}"/>
  <bookViews>
    <workbookView xWindow="0" yWindow="0" windowWidth="28800" windowHeight="11925" xr2:uid="{48449292-EBEE-49EE-8CCC-9F7F1A12E840}"/>
  </bookViews>
  <sheets>
    <sheet name="общий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2" i="1" l="1"/>
  <c r="R151" i="1"/>
  <c r="N151" i="1"/>
  <c r="H151" i="1"/>
  <c r="J151" i="1" s="1"/>
  <c r="J152" i="1" s="1"/>
  <c r="R150" i="1"/>
  <c r="R152" i="1" s="1"/>
  <c r="N150" i="1"/>
  <c r="N152" i="1" s="1"/>
  <c r="H150" i="1"/>
  <c r="J150" i="1" s="1"/>
  <c r="R149" i="1"/>
  <c r="L149" i="1"/>
  <c r="R146" i="1"/>
  <c r="N146" i="1"/>
  <c r="N149" i="1" s="1"/>
  <c r="H146" i="1"/>
  <c r="J146" i="1" s="1"/>
  <c r="J149" i="1" s="1"/>
  <c r="S149" i="1" s="1"/>
  <c r="L145" i="1"/>
  <c r="L153" i="1" s="1"/>
  <c r="R144" i="1"/>
  <c r="N144" i="1"/>
  <c r="H144" i="1"/>
  <c r="J144" i="1" s="1"/>
  <c r="R142" i="1"/>
  <c r="N142" i="1"/>
  <c r="H142" i="1"/>
  <c r="J142" i="1" s="1"/>
  <c r="R141" i="1"/>
  <c r="R145" i="1" s="1"/>
  <c r="N141" i="1"/>
  <c r="N145" i="1" s="1"/>
  <c r="H141" i="1"/>
  <c r="J141" i="1" s="1"/>
  <c r="J145" i="1" s="1"/>
  <c r="N132" i="1"/>
  <c r="L132" i="1"/>
  <c r="R131" i="1"/>
  <c r="N131" i="1"/>
  <c r="J131" i="1"/>
  <c r="H131" i="1"/>
  <c r="R130" i="1"/>
  <c r="N130" i="1"/>
  <c r="J130" i="1"/>
  <c r="J132" i="1" s="1"/>
  <c r="H130" i="1"/>
  <c r="R129" i="1"/>
  <c r="R132" i="1" s="1"/>
  <c r="N129" i="1"/>
  <c r="J129" i="1"/>
  <c r="H129" i="1"/>
  <c r="H132" i="1" s="1"/>
  <c r="N128" i="1"/>
  <c r="L128" i="1"/>
  <c r="R127" i="1"/>
  <c r="N127" i="1"/>
  <c r="J127" i="1"/>
  <c r="H127" i="1"/>
  <c r="R126" i="1"/>
  <c r="N126" i="1"/>
  <c r="J126" i="1"/>
  <c r="H126" i="1"/>
  <c r="R125" i="1"/>
  <c r="N125" i="1"/>
  <c r="J125" i="1"/>
  <c r="H125" i="1"/>
  <c r="R124" i="1"/>
  <c r="R128" i="1" s="1"/>
  <c r="N124" i="1"/>
  <c r="J124" i="1"/>
  <c r="J128" i="1" s="1"/>
  <c r="S128" i="1" s="1"/>
  <c r="H124" i="1"/>
  <c r="H128" i="1" s="1"/>
  <c r="N123" i="1"/>
  <c r="N133" i="1" s="1"/>
  <c r="L123" i="1"/>
  <c r="L133" i="1" s="1"/>
  <c r="R120" i="1"/>
  <c r="N120" i="1"/>
  <c r="J120" i="1"/>
  <c r="H120" i="1"/>
  <c r="R119" i="1"/>
  <c r="R123" i="1" s="1"/>
  <c r="R133" i="1" s="1"/>
  <c r="N119" i="1"/>
  <c r="J119" i="1"/>
  <c r="J123" i="1" s="1"/>
  <c r="H119" i="1"/>
  <c r="H123" i="1" s="1"/>
  <c r="L111" i="1"/>
  <c r="H111" i="1"/>
  <c r="R110" i="1"/>
  <c r="N110" i="1"/>
  <c r="J110" i="1"/>
  <c r="R109" i="1"/>
  <c r="R111" i="1" s="1"/>
  <c r="N109" i="1"/>
  <c r="J109" i="1"/>
  <c r="R108" i="1"/>
  <c r="N108" i="1"/>
  <c r="H108" i="1"/>
  <c r="J108" i="1" s="1"/>
  <c r="R107" i="1"/>
  <c r="N107" i="1"/>
  <c r="H107" i="1"/>
  <c r="J107" i="1" s="1"/>
  <c r="R106" i="1"/>
  <c r="N106" i="1"/>
  <c r="N111" i="1" s="1"/>
  <c r="H106" i="1"/>
  <c r="J106" i="1" s="1"/>
  <c r="R105" i="1"/>
  <c r="L105" i="1"/>
  <c r="R104" i="1"/>
  <c r="N104" i="1"/>
  <c r="H104" i="1"/>
  <c r="J104" i="1" s="1"/>
  <c r="R103" i="1"/>
  <c r="N103" i="1"/>
  <c r="H103" i="1"/>
  <c r="J103" i="1" s="1"/>
  <c r="R102" i="1"/>
  <c r="N102" i="1"/>
  <c r="N105" i="1" s="1"/>
  <c r="H102" i="1"/>
  <c r="H105" i="1" s="1"/>
  <c r="R101" i="1"/>
  <c r="L101" i="1"/>
  <c r="L112" i="1" s="1"/>
  <c r="R100" i="1"/>
  <c r="N100" i="1"/>
  <c r="H100" i="1"/>
  <c r="J100" i="1" s="1"/>
  <c r="R99" i="1"/>
  <c r="N99" i="1"/>
  <c r="H99" i="1"/>
  <c r="J99" i="1" s="1"/>
  <c r="R98" i="1"/>
  <c r="N98" i="1"/>
  <c r="H98" i="1"/>
  <c r="J98" i="1" s="1"/>
  <c r="R97" i="1"/>
  <c r="N97" i="1"/>
  <c r="H97" i="1"/>
  <c r="J97" i="1" s="1"/>
  <c r="R96" i="1"/>
  <c r="N96" i="1"/>
  <c r="H96" i="1"/>
  <c r="J96" i="1" s="1"/>
  <c r="R95" i="1"/>
  <c r="N95" i="1"/>
  <c r="H95" i="1"/>
  <c r="J95" i="1" s="1"/>
  <c r="R94" i="1"/>
  <c r="N94" i="1"/>
  <c r="H94" i="1"/>
  <c r="J94" i="1" s="1"/>
  <c r="R93" i="1"/>
  <c r="N93" i="1"/>
  <c r="H93" i="1"/>
  <c r="J93" i="1" s="1"/>
  <c r="R92" i="1"/>
  <c r="N92" i="1"/>
  <c r="H92" i="1"/>
  <c r="J92" i="1" s="1"/>
  <c r="R91" i="1"/>
  <c r="N91" i="1"/>
  <c r="H91" i="1"/>
  <c r="J91" i="1" s="1"/>
  <c r="R90" i="1"/>
  <c r="N90" i="1"/>
  <c r="H90" i="1"/>
  <c r="J90" i="1" s="1"/>
  <c r="R89" i="1"/>
  <c r="N89" i="1"/>
  <c r="H89" i="1"/>
  <c r="J89" i="1" s="1"/>
  <c r="R88" i="1"/>
  <c r="N88" i="1"/>
  <c r="H88" i="1"/>
  <c r="J88" i="1" s="1"/>
  <c r="R87" i="1"/>
  <c r="N87" i="1"/>
  <c r="H87" i="1"/>
  <c r="J87" i="1" s="1"/>
  <c r="R86" i="1"/>
  <c r="N86" i="1"/>
  <c r="H86" i="1"/>
  <c r="J86" i="1" s="1"/>
  <c r="R85" i="1"/>
  <c r="N85" i="1"/>
  <c r="N101" i="1" s="1"/>
  <c r="N112" i="1" s="1"/>
  <c r="H85" i="1"/>
  <c r="J85" i="1" s="1"/>
  <c r="J101" i="1" s="1"/>
  <c r="N77" i="1"/>
  <c r="L77" i="1"/>
  <c r="R76" i="1"/>
  <c r="N76" i="1"/>
  <c r="J76" i="1"/>
  <c r="H76" i="1"/>
  <c r="R75" i="1"/>
  <c r="N75" i="1"/>
  <c r="J75" i="1"/>
  <c r="J77" i="1" s="1"/>
  <c r="H75" i="1"/>
  <c r="R74" i="1"/>
  <c r="R77" i="1" s="1"/>
  <c r="N74" i="1"/>
  <c r="J74" i="1"/>
  <c r="H74" i="1"/>
  <c r="H77" i="1" s="1"/>
  <c r="N73" i="1"/>
  <c r="L73" i="1"/>
  <c r="R72" i="1"/>
  <c r="N72" i="1"/>
  <c r="J72" i="1"/>
  <c r="H72" i="1"/>
  <c r="R71" i="1"/>
  <c r="N71" i="1"/>
  <c r="J71" i="1"/>
  <c r="H71" i="1"/>
  <c r="R70" i="1"/>
  <c r="R73" i="1" s="1"/>
  <c r="N70" i="1"/>
  <c r="J70" i="1"/>
  <c r="J73" i="1" s="1"/>
  <c r="S73" i="1" s="1"/>
  <c r="H70" i="1"/>
  <c r="H73" i="1" s="1"/>
  <c r="N69" i="1"/>
  <c r="N78" i="1" s="1"/>
  <c r="L69" i="1"/>
  <c r="L78" i="1" s="1"/>
  <c r="R68" i="1"/>
  <c r="N68" i="1"/>
  <c r="J68" i="1"/>
  <c r="H68" i="1"/>
  <c r="R66" i="1"/>
  <c r="N66" i="1"/>
  <c r="J66" i="1"/>
  <c r="H66" i="1"/>
  <c r="R65" i="1"/>
  <c r="R69" i="1" s="1"/>
  <c r="R78" i="1" s="1"/>
  <c r="N65" i="1"/>
  <c r="J65" i="1"/>
  <c r="J69" i="1" s="1"/>
  <c r="H65" i="1"/>
  <c r="H69" i="1" s="1"/>
  <c r="R58" i="1"/>
  <c r="L58" i="1"/>
  <c r="R57" i="1"/>
  <c r="N57" i="1"/>
  <c r="H57" i="1"/>
  <c r="J57" i="1" s="1"/>
  <c r="J58" i="1" s="1"/>
  <c r="S58" i="1" s="1"/>
  <c r="R55" i="1"/>
  <c r="N55" i="1"/>
  <c r="N58" i="1" s="1"/>
  <c r="H55" i="1"/>
  <c r="H58" i="1" s="1"/>
  <c r="R54" i="1"/>
  <c r="L54" i="1"/>
  <c r="L59" i="1" s="1"/>
  <c r="R53" i="1"/>
  <c r="N53" i="1"/>
  <c r="H53" i="1"/>
  <c r="J53" i="1" s="1"/>
  <c r="R52" i="1"/>
  <c r="N52" i="1"/>
  <c r="H52" i="1"/>
  <c r="J52" i="1" s="1"/>
  <c r="R51" i="1"/>
  <c r="N51" i="1"/>
  <c r="N54" i="1" s="1"/>
  <c r="H51" i="1"/>
  <c r="J51" i="1" s="1"/>
  <c r="L50" i="1"/>
  <c r="R49" i="1"/>
  <c r="N49" i="1"/>
  <c r="H49" i="1"/>
  <c r="H50" i="1" s="1"/>
  <c r="N48" i="1"/>
  <c r="J48" i="1"/>
  <c r="H48" i="1"/>
  <c r="R47" i="1"/>
  <c r="N47" i="1"/>
  <c r="J47" i="1"/>
  <c r="H47" i="1"/>
  <c r="R46" i="1"/>
  <c r="N46" i="1"/>
  <c r="J46" i="1"/>
  <c r="H46" i="1"/>
  <c r="R45" i="1"/>
  <c r="R50" i="1" s="1"/>
  <c r="R59" i="1" s="1"/>
  <c r="N45" i="1"/>
  <c r="N50" i="1" s="1"/>
  <c r="J45" i="1"/>
  <c r="H45" i="1"/>
  <c r="R37" i="1"/>
  <c r="L37" i="1"/>
  <c r="R36" i="1"/>
  <c r="N36" i="1"/>
  <c r="H36" i="1"/>
  <c r="J36" i="1" s="1"/>
  <c r="J37" i="1" s="1"/>
  <c r="R34" i="1"/>
  <c r="N34" i="1"/>
  <c r="N37" i="1" s="1"/>
  <c r="H34" i="1"/>
  <c r="H37" i="1" s="1"/>
  <c r="R33" i="1"/>
  <c r="L33" i="1"/>
  <c r="L38" i="1" s="1"/>
  <c r="R32" i="1"/>
  <c r="N32" i="1"/>
  <c r="H32" i="1"/>
  <c r="J32" i="1" s="1"/>
  <c r="R31" i="1"/>
  <c r="N31" i="1"/>
  <c r="H31" i="1"/>
  <c r="J31" i="1" s="1"/>
  <c r="R30" i="1"/>
  <c r="N30" i="1"/>
  <c r="N33" i="1" s="1"/>
  <c r="H30" i="1"/>
  <c r="J30" i="1" s="1"/>
  <c r="R29" i="1"/>
  <c r="R38" i="1" s="1"/>
  <c r="L29" i="1"/>
  <c r="R28" i="1"/>
  <c r="N28" i="1"/>
  <c r="H28" i="1"/>
  <c r="J28" i="1" s="1"/>
  <c r="R27" i="1"/>
  <c r="N27" i="1"/>
  <c r="H27" i="1"/>
  <c r="J27" i="1" s="1"/>
  <c r="R26" i="1"/>
  <c r="N26" i="1"/>
  <c r="H26" i="1"/>
  <c r="J26" i="1" s="1"/>
  <c r="R25" i="1"/>
  <c r="N25" i="1"/>
  <c r="N29" i="1" s="1"/>
  <c r="N38" i="1" s="1"/>
  <c r="H25" i="1"/>
  <c r="J25" i="1" s="1"/>
  <c r="N17" i="1"/>
  <c r="L17" i="1"/>
  <c r="R16" i="1"/>
  <c r="N16" i="1"/>
  <c r="J16" i="1"/>
  <c r="H16" i="1"/>
  <c r="R15" i="1"/>
  <c r="N15" i="1"/>
  <c r="J15" i="1"/>
  <c r="J17" i="1" s="1"/>
  <c r="H15" i="1"/>
  <c r="R14" i="1"/>
  <c r="R17" i="1" s="1"/>
  <c r="N14" i="1"/>
  <c r="J14" i="1"/>
  <c r="H14" i="1"/>
  <c r="H17" i="1" s="1"/>
  <c r="N13" i="1"/>
  <c r="N18" i="1" s="1"/>
  <c r="L13" i="1"/>
  <c r="R12" i="1"/>
  <c r="N12" i="1"/>
  <c r="J12" i="1"/>
  <c r="H12" i="1"/>
  <c r="R11" i="1"/>
  <c r="N11" i="1"/>
  <c r="J11" i="1"/>
  <c r="H11" i="1"/>
  <c r="R10" i="1"/>
  <c r="R13" i="1" s="1"/>
  <c r="N10" i="1"/>
  <c r="J10" i="1"/>
  <c r="J13" i="1" s="1"/>
  <c r="S13" i="1" s="1"/>
  <c r="H10" i="1"/>
  <c r="H13" i="1" s="1"/>
  <c r="N9" i="1"/>
  <c r="L9" i="1"/>
  <c r="L18" i="1" s="1"/>
  <c r="R8" i="1"/>
  <c r="N8" i="1"/>
  <c r="J8" i="1"/>
  <c r="H8" i="1"/>
  <c r="R7" i="1"/>
  <c r="N7" i="1"/>
  <c r="J7" i="1"/>
  <c r="H7" i="1"/>
  <c r="R6" i="1"/>
  <c r="N6" i="1"/>
  <c r="J6" i="1"/>
  <c r="H6" i="1"/>
  <c r="R5" i="1"/>
  <c r="R9" i="1" s="1"/>
  <c r="R18" i="1" s="1"/>
  <c r="N5" i="1"/>
  <c r="J5" i="1"/>
  <c r="J9" i="1" s="1"/>
  <c r="H5" i="1"/>
  <c r="H9" i="1" s="1"/>
  <c r="H18" i="1" s="1"/>
  <c r="S101" i="1" l="1"/>
  <c r="J33" i="1"/>
  <c r="S33" i="1" s="1"/>
  <c r="J50" i="1"/>
  <c r="R112" i="1"/>
  <c r="J111" i="1"/>
  <c r="S111" i="1" s="1"/>
  <c r="N153" i="1"/>
  <c r="J18" i="1"/>
  <c r="R19" i="1" s="1"/>
  <c r="S9" i="1"/>
  <c r="S17" i="1"/>
  <c r="N59" i="1"/>
  <c r="H78" i="1"/>
  <c r="H133" i="1"/>
  <c r="R153" i="1"/>
  <c r="S152" i="1"/>
  <c r="J29" i="1"/>
  <c r="S37" i="1"/>
  <c r="J54" i="1"/>
  <c r="S54" i="1" s="1"/>
  <c r="S69" i="1"/>
  <c r="J78" i="1"/>
  <c r="R79" i="1" s="1"/>
  <c r="S77" i="1"/>
  <c r="J133" i="1"/>
  <c r="R134" i="1" s="1"/>
  <c r="S123" i="1"/>
  <c r="S132" i="1"/>
  <c r="S145" i="1"/>
  <c r="S153" i="1" s="1"/>
  <c r="J153" i="1"/>
  <c r="H29" i="1"/>
  <c r="H149" i="1"/>
  <c r="J34" i="1"/>
  <c r="J49" i="1"/>
  <c r="J55" i="1"/>
  <c r="J102" i="1"/>
  <c r="J105" i="1" s="1"/>
  <c r="S105" i="1" s="1"/>
  <c r="H54" i="1"/>
  <c r="H59" i="1" s="1"/>
  <c r="H101" i="1"/>
  <c r="H112" i="1" s="1"/>
  <c r="H145" i="1"/>
  <c r="H152" i="1"/>
  <c r="H33" i="1"/>
  <c r="S112" i="1" l="1"/>
  <c r="S18" i="1"/>
  <c r="J112" i="1"/>
  <c r="R113" i="1" s="1"/>
  <c r="H153" i="1"/>
  <c r="H38" i="1"/>
  <c r="S133" i="1"/>
  <c r="S78" i="1"/>
  <c r="J38" i="1"/>
  <c r="R39" i="1" s="1"/>
  <c r="S29" i="1"/>
  <c r="S38" i="1" s="1"/>
  <c r="J59" i="1"/>
  <c r="R60" i="1" s="1"/>
  <c r="S50" i="1"/>
  <c r="S59" i="1" s="1"/>
  <c r="R154" i="1"/>
  <c r="P156" i="1" s="1"/>
</calcChain>
</file>

<file path=xl/sharedStrings.xml><?xml version="1.0" encoding="utf-8"?>
<sst xmlns="http://schemas.openxmlformats.org/spreadsheetml/2006/main" count="252" uniqueCount="49">
  <si>
    <t xml:space="preserve"> </t>
  </si>
  <si>
    <t xml:space="preserve">Акт выполненых работ за  Июнь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</si>
  <si>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</si>
  <si>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</si>
  <si>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</si>
  <si>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</si>
  <si>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</si>
  <si>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</si>
  <si>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</si>
  <si>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</si>
  <si>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</si>
  <si>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</si>
  <si>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</si>
  <si>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</si>
  <si>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</si>
  <si>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</si>
  <si>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</si>
  <si>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Октябрьская д.13</t>
  </si>
  <si>
    <t>ТВК</t>
  </si>
  <si>
    <t>итого</t>
  </si>
  <si>
    <t>РСЦ</t>
  </si>
  <si>
    <t>Эл цех</t>
  </si>
  <si>
    <t xml:space="preserve">Акт выполненых работ за  Июль  2023 год </t>
  </si>
  <si>
    <t xml:space="preserve">Акт выполненых работ за  Август  2023 год </t>
  </si>
  <si>
    <t>Промывка и опрессовка системы теплоснабжения</t>
  </si>
  <si>
    <t xml:space="preserve">Акт выполненых работ за  Сентябрь  2023 год </t>
  </si>
  <si>
    <t xml:space="preserve">Акт выполненых работ за  Октябрь  2023 год </t>
  </si>
  <si>
    <t>Перекрытие стояка отопления, замена крана маевского и пробки на радиаторе. Сброс воздуха из системы отопления, запуск, проверка. Устанорвка тройника и крана на стояк отопления.</t>
  </si>
  <si>
    <t>кв 13</t>
  </si>
  <si>
    <t>ниссан</t>
  </si>
  <si>
    <t>тройник ф26</t>
  </si>
  <si>
    <t>кран ф20</t>
  </si>
  <si>
    <t>кран маевского ф15</t>
  </si>
  <si>
    <t>лен</t>
  </si>
  <si>
    <t>фумлента</t>
  </si>
  <si>
    <t>Сброс воздуха из систкпы отопления, замена крана ф15</t>
  </si>
  <si>
    <t>мазда</t>
  </si>
  <si>
    <t>кран ф15</t>
  </si>
  <si>
    <t>Протяжка резьбовых соединений, перекрытие стояка отопления, сброс воды, запуск, проверка.</t>
  </si>
  <si>
    <t>кв 10</t>
  </si>
  <si>
    <t>Сброс воды из системы отопления.</t>
  </si>
  <si>
    <t xml:space="preserve">В подвале перебранана распредилительна коробка. </t>
  </si>
  <si>
    <t>кв 12</t>
  </si>
  <si>
    <t>Изолента</t>
  </si>
  <si>
    <t xml:space="preserve">Акт выполненых работ за  Ноябрь  2022 год </t>
  </si>
  <si>
    <t>Чистка нового замка</t>
  </si>
  <si>
    <t>наждачка</t>
  </si>
  <si>
    <t xml:space="preserve">Акт выполненых работ за  Декабрь 2023 год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</si>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</sst>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horizontal="center" vertical="center" wrapText="1" shrinkToFit="1"/>
    </xf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0" fillId="0" borderId="2" xfId="0" applyNumberFormat="1" applyBorder="1" applyAlignment="1">
      <alignment wrapText="1"/>
    </xf>
    <xf numFmtId="2" fontId="2" fillId="0" borderId="0" xfId="0" applyNumberFormat="1" applyFont="1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0" fontId="0" fillId="0" borderId="0" xfId="0" applyBorder="1"/>
    <xf numFmtId="2" fontId="0" fillId="0" borderId="0" xfId="0" applyNumberFormat="1"/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3EF91-D713-4452-ACB9-62164E7C8DD7}">
  <sheetPr>
    <tabColor rgb="FFFFFF00"/>
  </sheetPr>
  <dimension ref="A1:S156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E150" sqref="E150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0.7109375" customWidth="1"/>
    <col min="11" max="11" width="8.140625" customWidth="1"/>
    <col min="12" max="12" width="7" customWidth="1"/>
    <col min="14" max="14" width="9.7109375" customWidth="1"/>
    <col min="15" max="15" width="12.28515625" customWidth="1"/>
    <col min="16" max="16" width="10.85546875" bestFit="1" customWidth="1"/>
    <col min="18" max="18" width="11.710937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31.5" x14ac:dyDescent="0.2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8" si="0">P6*Q6</f>
        <v>0</v>
      </c>
      <c r="S6" s="14"/>
    </row>
    <row r="7" spans="1:19" ht="15" x14ac:dyDescent="0.2">
      <c r="A7" s="10"/>
      <c r="B7" s="11"/>
      <c r="C7" s="10"/>
      <c r="D7" s="10"/>
      <c r="E7" s="15"/>
      <c r="F7" s="10"/>
      <c r="G7" s="10"/>
      <c r="H7" s="13">
        <f t="shared" ref="H7:H8" si="1">F7*G7</f>
        <v>0</v>
      </c>
      <c r="I7" s="13"/>
      <c r="J7" s="13">
        <f t="shared" ref="J7:J8" si="2">H7*I7</f>
        <v>0</v>
      </c>
      <c r="K7" s="13"/>
      <c r="L7" s="13"/>
      <c r="M7" s="13"/>
      <c r="N7" s="13">
        <f t="shared" ref="N7:N8" si="3">L7*M7</f>
        <v>0</v>
      </c>
      <c r="O7" s="13"/>
      <c r="P7" s="13"/>
      <c r="Q7" s="13"/>
      <c r="R7" s="13">
        <f t="shared" si="0"/>
        <v>0</v>
      </c>
      <c r="S7" s="14"/>
    </row>
    <row r="8" spans="1:19" ht="15" x14ac:dyDescent="0.2">
      <c r="A8" s="10"/>
      <c r="B8" s="11"/>
      <c r="C8" s="16"/>
      <c r="D8" s="10"/>
      <c r="E8" s="17"/>
      <c r="F8" s="10"/>
      <c r="G8" s="10"/>
      <c r="H8" s="13">
        <f t="shared" si="1"/>
        <v>0</v>
      </c>
      <c r="I8" s="13"/>
      <c r="J8" s="13">
        <f t="shared" si="2"/>
        <v>0</v>
      </c>
      <c r="K8" s="13"/>
      <c r="L8" s="13"/>
      <c r="M8" s="13"/>
      <c r="N8" s="13">
        <f t="shared" si="3"/>
        <v>0</v>
      </c>
      <c r="O8" s="18"/>
      <c r="P8" s="13"/>
      <c r="Q8" s="13"/>
      <c r="R8" s="13">
        <f t="shared" si="0"/>
        <v>0</v>
      </c>
      <c r="S8" s="19"/>
    </row>
    <row r="9" spans="1:19" x14ac:dyDescent="0.2">
      <c r="A9" s="10"/>
      <c r="B9" s="11"/>
      <c r="C9" s="10"/>
      <c r="D9" s="10"/>
      <c r="E9" s="20" t="s">
        <v>19</v>
      </c>
      <c r="F9" s="10"/>
      <c r="G9" s="10"/>
      <c r="H9" s="21">
        <f>SUM(H5:H8)</f>
        <v>0</v>
      </c>
      <c r="I9" s="13"/>
      <c r="J9" s="21">
        <f>SUM(J5:J8)</f>
        <v>0</v>
      </c>
      <c r="K9" s="13"/>
      <c r="L9" s="21">
        <f>SUM(L5:L8)</f>
        <v>0</v>
      </c>
      <c r="M9" s="13"/>
      <c r="N9" s="21">
        <f>SUM(N5:N8)</f>
        <v>0</v>
      </c>
      <c r="O9" s="18"/>
      <c r="P9" s="13"/>
      <c r="Q9" s="13"/>
      <c r="R9" s="21">
        <f>SUM(R5:R8)</f>
        <v>0</v>
      </c>
      <c r="S9" s="14">
        <f>J9+N9+R9</f>
        <v>0</v>
      </c>
    </row>
    <row r="10" spans="1:19" ht="15" x14ac:dyDescent="0.2">
      <c r="A10" s="10" t="s">
        <v>0</v>
      </c>
      <c r="B10" s="11"/>
      <c r="C10" s="10"/>
      <c r="D10" s="10"/>
      <c r="E10" s="15" t="s">
        <v>20</v>
      </c>
      <c r="F10" s="10"/>
      <c r="G10" s="10"/>
      <c r="H10" s="13">
        <f>F10*G10</f>
        <v>0</v>
      </c>
      <c r="I10" s="13"/>
      <c r="J10" s="13">
        <f>H10*I10</f>
        <v>0</v>
      </c>
      <c r="K10" s="13"/>
      <c r="L10" s="13"/>
      <c r="M10" s="13"/>
      <c r="N10" s="13">
        <f>L10*M10</f>
        <v>0</v>
      </c>
      <c r="O10" s="18"/>
      <c r="P10" s="13"/>
      <c r="Q10" s="13"/>
      <c r="R10" s="13">
        <f>P10</f>
        <v>0</v>
      </c>
      <c r="S10" s="22"/>
    </row>
    <row r="11" spans="1:19" ht="15" x14ac:dyDescent="0.2">
      <c r="A11" s="10"/>
      <c r="B11" s="11"/>
      <c r="C11" s="10"/>
      <c r="D11" s="10"/>
      <c r="E11" s="15"/>
      <c r="F11" s="10"/>
      <c r="G11" s="10"/>
      <c r="H11" s="13">
        <f t="shared" ref="H11:H12" si="4">F11*G11</f>
        <v>0</v>
      </c>
      <c r="I11" s="13"/>
      <c r="J11" s="13">
        <f t="shared" ref="J11:J12" si="5">H11*I11</f>
        <v>0</v>
      </c>
      <c r="K11" s="13"/>
      <c r="L11" s="13"/>
      <c r="M11" s="13"/>
      <c r="N11" s="13">
        <f t="shared" ref="N11" si="6">L11*M11</f>
        <v>0</v>
      </c>
      <c r="O11" s="18"/>
      <c r="P11" s="13"/>
      <c r="Q11" s="13"/>
      <c r="R11" s="13">
        <f t="shared" ref="R11:R12" si="7">P11*Q11</f>
        <v>0</v>
      </c>
      <c r="S11" s="22"/>
    </row>
    <row r="12" spans="1:19" x14ac:dyDescent="0.2">
      <c r="A12" s="10"/>
      <c r="B12" s="11"/>
      <c r="C12" s="10"/>
      <c r="D12" s="10"/>
      <c r="E12" s="10"/>
      <c r="F12" s="10"/>
      <c r="G12" s="10"/>
      <c r="H12" s="13">
        <f t="shared" si="4"/>
        <v>0</v>
      </c>
      <c r="I12" s="13"/>
      <c r="J12" s="13">
        <f t="shared" si="5"/>
        <v>0</v>
      </c>
      <c r="K12" s="13"/>
      <c r="L12" s="13"/>
      <c r="M12" s="13"/>
      <c r="N12" s="13">
        <f>L12*M12</f>
        <v>0</v>
      </c>
      <c r="O12" s="18"/>
      <c r="P12" s="13"/>
      <c r="Q12" s="13"/>
      <c r="R12" s="13">
        <f t="shared" si="7"/>
        <v>0</v>
      </c>
      <c r="S12" s="14"/>
    </row>
    <row r="13" spans="1:19" x14ac:dyDescent="0.2">
      <c r="A13" s="10"/>
      <c r="B13" s="11"/>
      <c r="C13" s="10"/>
      <c r="D13" s="10"/>
      <c r="E13" s="20" t="s">
        <v>19</v>
      </c>
      <c r="F13" s="10"/>
      <c r="G13" s="10"/>
      <c r="H13" s="21">
        <f>SUM(H10:H12)</f>
        <v>0</v>
      </c>
      <c r="I13" s="13"/>
      <c r="J13" s="21">
        <f>SUM(J10:J12)</f>
        <v>0</v>
      </c>
      <c r="K13" s="13"/>
      <c r="L13" s="21">
        <f>SUM(L10:L12)</f>
        <v>0</v>
      </c>
      <c r="M13" s="13"/>
      <c r="N13" s="21">
        <f>SUM(N10:N12)</f>
        <v>0</v>
      </c>
      <c r="O13" s="18"/>
      <c r="P13" s="13"/>
      <c r="Q13" s="13"/>
      <c r="R13" s="21">
        <f>SUM(R10:R12)</f>
        <v>0</v>
      </c>
      <c r="S13" s="14">
        <f>J13+N13+R13</f>
        <v>0</v>
      </c>
    </row>
    <row r="14" spans="1:19" ht="15" x14ac:dyDescent="0.2">
      <c r="A14" s="10"/>
      <c r="B14" s="11"/>
      <c r="C14" s="10"/>
      <c r="D14" s="10"/>
      <c r="E14" s="15" t="s">
        <v>21</v>
      </c>
      <c r="F14" s="10"/>
      <c r="G14" s="10"/>
      <c r="H14" s="13">
        <f>F14*G14</f>
        <v>0</v>
      </c>
      <c r="I14" s="13"/>
      <c r="J14" s="13">
        <f>H14*I14</f>
        <v>0</v>
      </c>
      <c r="K14" s="13"/>
      <c r="L14" s="13"/>
      <c r="M14" s="13"/>
      <c r="N14" s="13">
        <f>L14*M14</f>
        <v>0</v>
      </c>
      <c r="O14" s="13"/>
      <c r="P14" s="13"/>
      <c r="Q14" s="13"/>
      <c r="R14" s="13">
        <f>P14*Q14</f>
        <v>0</v>
      </c>
      <c r="S14" s="22"/>
    </row>
    <row r="15" spans="1:19" ht="15" x14ac:dyDescent="0.2">
      <c r="A15" s="10"/>
      <c r="B15" s="11"/>
      <c r="C15" s="16"/>
      <c r="D15" s="10"/>
      <c r="E15" s="15"/>
      <c r="F15" s="10"/>
      <c r="G15" s="10"/>
      <c r="H15" s="13">
        <f>F15*G15</f>
        <v>0</v>
      </c>
      <c r="I15" s="13"/>
      <c r="J15" s="13">
        <f t="shared" ref="J15:J16" si="8">H15*I15</f>
        <v>0</v>
      </c>
      <c r="K15" s="13"/>
      <c r="L15" s="13"/>
      <c r="M15" s="13"/>
      <c r="N15" s="13">
        <f>L15*M15</f>
        <v>0</v>
      </c>
      <c r="O15" s="13"/>
      <c r="P15" s="13"/>
      <c r="Q15" s="13"/>
      <c r="R15" s="13">
        <f t="shared" ref="R15:R16" si="9">P15*Q15</f>
        <v>0</v>
      </c>
      <c r="S15" s="22"/>
    </row>
    <row r="16" spans="1:19" x14ac:dyDescent="0.2">
      <c r="A16" s="10"/>
      <c r="B16" s="11"/>
      <c r="C16" s="10"/>
      <c r="D16" s="10"/>
      <c r="E16" s="10"/>
      <c r="F16" s="10"/>
      <c r="G16" s="10"/>
      <c r="H16" s="13">
        <f>F16*G16</f>
        <v>0</v>
      </c>
      <c r="I16" s="13"/>
      <c r="J16" s="13">
        <f t="shared" si="8"/>
        <v>0</v>
      </c>
      <c r="K16" s="13"/>
      <c r="L16" s="13"/>
      <c r="M16" s="13"/>
      <c r="N16" s="13">
        <f>L16*M16</f>
        <v>0</v>
      </c>
      <c r="O16" s="13"/>
      <c r="P16" s="13"/>
      <c r="Q16" s="13"/>
      <c r="R16" s="13">
        <f t="shared" si="9"/>
        <v>0</v>
      </c>
      <c r="S16" s="22"/>
    </row>
    <row r="17" spans="1:19" x14ac:dyDescent="0.2">
      <c r="A17" s="10"/>
      <c r="B17" s="11"/>
      <c r="C17" s="10"/>
      <c r="D17" s="10"/>
      <c r="E17" s="20" t="s">
        <v>19</v>
      </c>
      <c r="F17" s="10"/>
      <c r="G17" s="10"/>
      <c r="H17" s="21">
        <f>SUM(H14:H16)</f>
        <v>0</v>
      </c>
      <c r="I17" s="13"/>
      <c r="J17" s="21">
        <f>SUM(J15:J16)</f>
        <v>0</v>
      </c>
      <c r="K17" s="13"/>
      <c r="L17" s="21">
        <f>SUM(L14:L16)</f>
        <v>0</v>
      </c>
      <c r="M17" s="13"/>
      <c r="N17" s="21">
        <f>SUM(N14:N16)</f>
        <v>0</v>
      </c>
      <c r="O17" s="13"/>
      <c r="P17" s="13"/>
      <c r="Q17" s="13"/>
      <c r="R17" s="21">
        <f>SUM(R14:R16)</f>
        <v>0</v>
      </c>
      <c r="S17" s="14">
        <f>J17+N17+R17</f>
        <v>0</v>
      </c>
    </row>
    <row r="18" spans="1:19" x14ac:dyDescent="0.2">
      <c r="A18" s="10"/>
      <c r="B18" s="11"/>
      <c r="C18" s="10"/>
      <c r="D18" s="10"/>
      <c r="E18" s="20" t="s">
        <v>19</v>
      </c>
      <c r="F18" s="10"/>
      <c r="G18" s="10"/>
      <c r="H18" s="21">
        <f>H9+H13+H17</f>
        <v>0</v>
      </c>
      <c r="I18" s="13"/>
      <c r="J18" s="21">
        <f>J9+J13+J17</f>
        <v>0</v>
      </c>
      <c r="K18" s="13"/>
      <c r="L18" s="21">
        <f>L9+L13+L17</f>
        <v>0</v>
      </c>
      <c r="M18" s="13"/>
      <c r="N18" s="21">
        <f>N9+N13+N17</f>
        <v>0</v>
      </c>
      <c r="O18" s="13"/>
      <c r="P18" s="13"/>
      <c r="Q18" s="13"/>
      <c r="R18" s="21">
        <f>R9+R13+R17</f>
        <v>0</v>
      </c>
      <c r="S18" s="21">
        <f>SUM(S5:S17)</f>
        <v>0</v>
      </c>
    </row>
    <row r="19" spans="1:19" x14ac:dyDescent="0.2">
      <c r="C19" s="23"/>
      <c r="R19" s="24">
        <f>J18+N18+R18</f>
        <v>0</v>
      </c>
      <c r="S19" s="24" t="s">
        <v>0</v>
      </c>
    </row>
    <row r="21" spans="1:19" ht="20.25" x14ac:dyDescent="0.3">
      <c r="F21" t="s">
        <v>0</v>
      </c>
      <c r="H21" s="1" t="s">
        <v>22</v>
      </c>
    </row>
    <row r="23" spans="1:19" x14ac:dyDescent="0.2">
      <c r="A23" s="2" t="s">
        <v>2</v>
      </c>
      <c r="B23" s="2" t="s">
        <v>3</v>
      </c>
      <c r="C23" s="2" t="s">
        <v>4</v>
      </c>
      <c r="D23" s="2" t="s">
        <v>5</v>
      </c>
      <c r="E23" s="2" t="s">
        <v>6</v>
      </c>
      <c r="F23" s="3" t="s">
        <v>7</v>
      </c>
      <c r="G23" s="3" t="s">
        <v>8</v>
      </c>
      <c r="H23" s="4" t="s">
        <v>9</v>
      </c>
      <c r="I23" s="4"/>
      <c r="J23" s="4"/>
      <c r="K23" s="2"/>
      <c r="L23" s="4" t="s">
        <v>10</v>
      </c>
      <c r="M23" s="4"/>
      <c r="N23" s="4"/>
      <c r="O23" s="4" t="s">
        <v>11</v>
      </c>
      <c r="P23" s="4"/>
      <c r="Q23" s="4"/>
      <c r="R23" s="4"/>
    </row>
    <row r="24" spans="1:19" ht="25.5" x14ac:dyDescent="0.2">
      <c r="A24" s="5"/>
      <c r="B24" s="5"/>
      <c r="C24" s="5"/>
      <c r="D24" s="5"/>
      <c r="E24" s="5"/>
      <c r="F24" s="6"/>
      <c r="G24" s="6"/>
      <c r="H24" s="7" t="s">
        <v>12</v>
      </c>
      <c r="I24" s="8" t="s">
        <v>13</v>
      </c>
      <c r="J24" s="7" t="s">
        <v>14</v>
      </c>
      <c r="K24" s="9"/>
      <c r="L24" s="7" t="s">
        <v>12</v>
      </c>
      <c r="M24" s="7" t="s">
        <v>15</v>
      </c>
      <c r="N24" s="7" t="s">
        <v>14</v>
      </c>
      <c r="O24" s="8" t="s">
        <v>16</v>
      </c>
      <c r="P24" s="7" t="s">
        <v>12</v>
      </c>
      <c r="Q24" s="7" t="s">
        <v>15</v>
      </c>
      <c r="R24" s="7" t="s">
        <v>14</v>
      </c>
    </row>
    <row r="25" spans="1:19" ht="31.5" x14ac:dyDescent="0.2">
      <c r="A25" s="10"/>
      <c r="B25" s="11"/>
      <c r="C25" s="10"/>
      <c r="D25" s="11"/>
      <c r="E25" s="12" t="s">
        <v>17</v>
      </c>
      <c r="F25" s="10"/>
      <c r="G25" s="10"/>
      <c r="H25" s="13">
        <f>F25*G25</f>
        <v>0</v>
      </c>
      <c r="I25" s="13"/>
      <c r="J25" s="13">
        <f>H25*I25</f>
        <v>0</v>
      </c>
      <c r="K25" s="13"/>
      <c r="L25" s="13"/>
      <c r="M25" s="13"/>
      <c r="N25" s="13">
        <f>L25*M25</f>
        <v>0</v>
      </c>
      <c r="O25" s="13"/>
      <c r="P25" s="13"/>
      <c r="Q25" s="13"/>
      <c r="R25" s="13">
        <f>P25*Q25</f>
        <v>0</v>
      </c>
      <c r="S25" s="14"/>
    </row>
    <row r="26" spans="1:19" ht="15" x14ac:dyDescent="0.2">
      <c r="A26" s="10"/>
      <c r="B26" s="11"/>
      <c r="C26" s="10"/>
      <c r="D26" s="10"/>
      <c r="E26" s="15" t="s">
        <v>18</v>
      </c>
      <c r="F26" s="10"/>
      <c r="G26" s="10"/>
      <c r="H26" s="13">
        <f>F26*G26</f>
        <v>0</v>
      </c>
      <c r="I26" s="13"/>
      <c r="J26" s="13">
        <f>H26*I26</f>
        <v>0</v>
      </c>
      <c r="K26" s="13"/>
      <c r="L26" s="13"/>
      <c r="M26" s="13"/>
      <c r="N26" s="13">
        <f>L26*M26</f>
        <v>0</v>
      </c>
      <c r="O26" s="13"/>
      <c r="P26" s="13"/>
      <c r="Q26" s="13"/>
      <c r="R26" s="13">
        <f t="shared" ref="R26:R28" si="10">P26*Q26</f>
        <v>0</v>
      </c>
      <c r="S26" s="14"/>
    </row>
    <row r="27" spans="1:19" ht="15" x14ac:dyDescent="0.2">
      <c r="A27" s="10"/>
      <c r="B27" s="11"/>
      <c r="C27" s="16"/>
      <c r="D27" s="10"/>
      <c r="E27" s="17"/>
      <c r="F27" s="10"/>
      <c r="G27" s="10"/>
      <c r="H27" s="13">
        <f t="shared" ref="H27" si="11">F27*G27</f>
        <v>0</v>
      </c>
      <c r="I27" s="13"/>
      <c r="J27" s="13">
        <f t="shared" ref="J27" si="12">H27*I27</f>
        <v>0</v>
      </c>
      <c r="K27" s="13"/>
      <c r="L27" s="13"/>
      <c r="M27" s="13"/>
      <c r="N27" s="13">
        <f t="shared" ref="N27" si="13">L27*M27</f>
        <v>0</v>
      </c>
      <c r="O27" s="13"/>
      <c r="P27" s="13"/>
      <c r="Q27" s="13"/>
      <c r="R27" s="13">
        <f t="shared" si="10"/>
        <v>0</v>
      </c>
      <c r="S27" s="19"/>
    </row>
    <row r="28" spans="1:19" x14ac:dyDescent="0.2">
      <c r="A28" s="10"/>
      <c r="B28" s="11"/>
      <c r="C28" s="10"/>
      <c r="D28" s="10"/>
      <c r="E28" s="10"/>
      <c r="F28" s="10"/>
      <c r="G28" s="10"/>
      <c r="H28" s="13">
        <f>F28*G28</f>
        <v>0</v>
      </c>
      <c r="I28" s="13"/>
      <c r="J28" s="13">
        <f>H28*I28</f>
        <v>0</v>
      </c>
      <c r="K28" s="13"/>
      <c r="L28" s="13"/>
      <c r="M28" s="13"/>
      <c r="N28" s="13">
        <f>L28*M28</f>
        <v>0</v>
      </c>
      <c r="O28" s="18"/>
      <c r="P28" s="13"/>
      <c r="Q28" s="13"/>
      <c r="R28" s="13">
        <f t="shared" si="10"/>
        <v>0</v>
      </c>
      <c r="S28" s="19"/>
    </row>
    <row r="29" spans="1:19" x14ac:dyDescent="0.2">
      <c r="A29" s="10"/>
      <c r="B29" s="11"/>
      <c r="C29" s="10"/>
      <c r="D29" s="10"/>
      <c r="E29" s="20" t="s">
        <v>19</v>
      </c>
      <c r="F29" s="10"/>
      <c r="G29" s="10"/>
      <c r="H29" s="21">
        <f>SUM(H25:H28)</f>
        <v>0</v>
      </c>
      <c r="I29" s="13"/>
      <c r="J29" s="21">
        <f>SUM(J25:J28)</f>
        <v>0</v>
      </c>
      <c r="K29" s="13"/>
      <c r="L29" s="21">
        <f>SUM(L25:L28)</f>
        <v>0</v>
      </c>
      <c r="M29" s="13"/>
      <c r="N29" s="21">
        <f>SUM(N25:N28)</f>
        <v>0</v>
      </c>
      <c r="O29" s="13"/>
      <c r="P29" s="13"/>
      <c r="Q29" s="13"/>
      <c r="R29" s="21">
        <f>SUM(R25:R28)</f>
        <v>0</v>
      </c>
      <c r="S29" s="14">
        <f>J29+N29+R29</f>
        <v>0</v>
      </c>
    </row>
    <row r="30" spans="1:19" ht="15" x14ac:dyDescent="0.2">
      <c r="A30" s="10" t="s">
        <v>0</v>
      </c>
      <c r="B30" s="11"/>
      <c r="C30" s="10"/>
      <c r="D30" s="10"/>
      <c r="E30" s="15" t="s">
        <v>20</v>
      </c>
      <c r="F30" s="10"/>
      <c r="G30" s="10"/>
      <c r="H30" s="13">
        <f>F30*G30</f>
        <v>0</v>
      </c>
      <c r="I30" s="13"/>
      <c r="J30" s="13">
        <f>H30*I30</f>
        <v>0</v>
      </c>
      <c r="K30" s="13"/>
      <c r="L30" s="13"/>
      <c r="M30" s="13"/>
      <c r="N30" s="13">
        <f>L30*M30</f>
        <v>0</v>
      </c>
      <c r="O30" s="13"/>
      <c r="P30" s="13"/>
      <c r="Q30" s="13"/>
      <c r="R30" s="13">
        <f>P30</f>
        <v>0</v>
      </c>
      <c r="S30" s="22"/>
    </row>
    <row r="31" spans="1:19" ht="15" x14ac:dyDescent="0.2">
      <c r="A31" s="10"/>
      <c r="B31" s="11"/>
      <c r="C31" s="10"/>
      <c r="D31" s="10"/>
      <c r="E31" s="15"/>
      <c r="F31" s="10"/>
      <c r="G31" s="10"/>
      <c r="H31" s="13">
        <f t="shared" ref="H31:H32" si="14">F31*G31</f>
        <v>0</v>
      </c>
      <c r="I31" s="13"/>
      <c r="J31" s="13">
        <f t="shared" ref="J31:J32" si="15">H31*I31</f>
        <v>0</v>
      </c>
      <c r="K31" s="13"/>
      <c r="L31" s="13"/>
      <c r="M31" s="13"/>
      <c r="N31" s="13">
        <f t="shared" ref="N31" si="16">L31*M31</f>
        <v>0</v>
      </c>
      <c r="O31" s="13"/>
      <c r="P31" s="13"/>
      <c r="Q31" s="13"/>
      <c r="R31" s="13">
        <f t="shared" ref="R31:R32" si="17">P31*Q31</f>
        <v>0</v>
      </c>
      <c r="S31" s="22"/>
    </row>
    <row r="32" spans="1:19" x14ac:dyDescent="0.2">
      <c r="A32" s="10"/>
      <c r="B32" s="11"/>
      <c r="C32" s="10"/>
      <c r="D32" s="10"/>
      <c r="E32" s="10"/>
      <c r="F32" s="10"/>
      <c r="G32" s="10"/>
      <c r="H32" s="13">
        <f t="shared" si="14"/>
        <v>0</v>
      </c>
      <c r="I32" s="13"/>
      <c r="J32" s="13">
        <f t="shared" si="15"/>
        <v>0</v>
      </c>
      <c r="K32" s="13"/>
      <c r="L32" s="13"/>
      <c r="M32" s="13"/>
      <c r="N32" s="13">
        <f>L32*M32</f>
        <v>0</v>
      </c>
      <c r="O32" s="13"/>
      <c r="P32" s="13"/>
      <c r="Q32" s="13"/>
      <c r="R32" s="13">
        <f t="shared" si="17"/>
        <v>0</v>
      </c>
      <c r="S32" s="14"/>
    </row>
    <row r="33" spans="1:19" x14ac:dyDescent="0.2">
      <c r="A33" s="10"/>
      <c r="B33" s="11"/>
      <c r="C33" s="10"/>
      <c r="D33" s="10"/>
      <c r="E33" s="20" t="s">
        <v>19</v>
      </c>
      <c r="F33" s="10"/>
      <c r="G33" s="10"/>
      <c r="H33" s="21">
        <f>SUM(H30:H32)</f>
        <v>0</v>
      </c>
      <c r="I33" s="13"/>
      <c r="J33" s="21">
        <f>SUM(J30:J32)</f>
        <v>0</v>
      </c>
      <c r="K33" s="13"/>
      <c r="L33" s="21">
        <f>SUM(L30:L32)</f>
        <v>0</v>
      </c>
      <c r="M33" s="13"/>
      <c r="N33" s="21">
        <f>SUM(N30:N32)</f>
        <v>0</v>
      </c>
      <c r="O33" s="13"/>
      <c r="P33" s="13"/>
      <c r="Q33" s="13"/>
      <c r="R33" s="21">
        <f>SUM(R30:R32)</f>
        <v>0</v>
      </c>
      <c r="S33" s="14">
        <f>J33+N33+R33</f>
        <v>0</v>
      </c>
    </row>
    <row r="34" spans="1:19" ht="15" x14ac:dyDescent="0.2">
      <c r="A34" s="10"/>
      <c r="B34" s="11"/>
      <c r="C34" s="10"/>
      <c r="D34" s="10"/>
      <c r="E34" s="15" t="s">
        <v>21</v>
      </c>
      <c r="F34" s="10"/>
      <c r="G34" s="10"/>
      <c r="H34" s="13">
        <f>F34*G34</f>
        <v>0</v>
      </c>
      <c r="I34" s="13"/>
      <c r="J34" s="13">
        <f>H34*I34</f>
        <v>0</v>
      </c>
      <c r="K34" s="13"/>
      <c r="L34" s="13"/>
      <c r="M34" s="13"/>
      <c r="N34" s="13">
        <f>L34*M34</f>
        <v>0</v>
      </c>
      <c r="O34" s="13"/>
      <c r="P34" s="13"/>
      <c r="Q34" s="13"/>
      <c r="R34" s="13">
        <f>P34*Q34</f>
        <v>0</v>
      </c>
      <c r="S34" s="22"/>
    </row>
    <row r="35" spans="1:19" ht="15" x14ac:dyDescent="0.2">
      <c r="A35" s="10"/>
      <c r="B35" s="11"/>
      <c r="C35" s="16"/>
      <c r="D35" s="10"/>
      <c r="E35" s="15"/>
      <c r="F35" s="10"/>
      <c r="G35" s="10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22"/>
    </row>
    <row r="36" spans="1:19" x14ac:dyDescent="0.2">
      <c r="A36" s="10"/>
      <c r="B36" s="11"/>
      <c r="C36" s="10"/>
      <c r="D36" s="10"/>
      <c r="E36" s="10"/>
      <c r="F36" s="10"/>
      <c r="G36" s="10"/>
      <c r="H36" s="13">
        <f>F36*G36</f>
        <v>0</v>
      </c>
      <c r="I36" s="13"/>
      <c r="J36" s="13">
        <f t="shared" ref="J36" si="18">H36*I36</f>
        <v>0</v>
      </c>
      <c r="K36" s="13"/>
      <c r="L36" s="13"/>
      <c r="M36" s="13"/>
      <c r="N36" s="13">
        <f>L36*M36</f>
        <v>0</v>
      </c>
      <c r="O36" s="13"/>
      <c r="P36" s="13"/>
      <c r="Q36" s="13"/>
      <c r="R36" s="13">
        <f t="shared" ref="R36" si="19">P36*Q36</f>
        <v>0</v>
      </c>
      <c r="S36" s="22"/>
    </row>
    <row r="37" spans="1:19" x14ac:dyDescent="0.2">
      <c r="A37" s="10"/>
      <c r="B37" s="11"/>
      <c r="C37" s="10"/>
      <c r="D37" s="10"/>
      <c r="E37" s="20" t="s">
        <v>19</v>
      </c>
      <c r="F37" s="10"/>
      <c r="G37" s="10"/>
      <c r="H37" s="21">
        <f>SUM(H34:H36)</f>
        <v>0</v>
      </c>
      <c r="I37" s="13"/>
      <c r="J37" s="21">
        <f>SUM(J35:J36)</f>
        <v>0</v>
      </c>
      <c r="K37" s="13"/>
      <c r="L37" s="21">
        <f>SUM(L34:L36)</f>
        <v>0</v>
      </c>
      <c r="M37" s="13"/>
      <c r="N37" s="21">
        <f>SUM(N34:N36)</f>
        <v>0</v>
      </c>
      <c r="O37" s="13"/>
      <c r="P37" s="13"/>
      <c r="Q37" s="13"/>
      <c r="R37" s="21">
        <f>SUM(R34:R36)</f>
        <v>0</v>
      </c>
      <c r="S37" s="14">
        <f>J37+N37+R37</f>
        <v>0</v>
      </c>
    </row>
    <row r="38" spans="1:19" x14ac:dyDescent="0.2">
      <c r="A38" s="10"/>
      <c r="B38" s="11"/>
      <c r="C38" s="10"/>
      <c r="D38" s="10"/>
      <c r="E38" s="20" t="s">
        <v>19</v>
      </c>
      <c r="F38" s="10"/>
      <c r="G38" s="10"/>
      <c r="H38" s="21">
        <f>H29+H33+H37</f>
        <v>0</v>
      </c>
      <c r="I38" s="13"/>
      <c r="J38" s="21">
        <f>J29+J33+J37</f>
        <v>0</v>
      </c>
      <c r="K38" s="13"/>
      <c r="L38" s="21">
        <f>L29+L33+L37</f>
        <v>0</v>
      </c>
      <c r="M38" s="13"/>
      <c r="N38" s="21">
        <f>N29+N33+N37</f>
        <v>0</v>
      </c>
      <c r="O38" s="13"/>
      <c r="P38" s="13"/>
      <c r="Q38" s="13"/>
      <c r="R38" s="21">
        <f>R29+R33+R37</f>
        <v>0</v>
      </c>
      <c r="S38" s="21">
        <f>SUM(S25:S37)</f>
        <v>0</v>
      </c>
    </row>
    <row r="39" spans="1:19" x14ac:dyDescent="0.2">
      <c r="C39" s="23"/>
      <c r="R39" s="24">
        <f>J38+N38+R38</f>
        <v>0</v>
      </c>
      <c r="S39" s="24" t="s">
        <v>0</v>
      </c>
    </row>
    <row r="41" spans="1:19" ht="20.25" x14ac:dyDescent="0.3">
      <c r="F41" t="s">
        <v>0</v>
      </c>
      <c r="H41" s="1" t="s">
        <v>23</v>
      </c>
    </row>
    <row r="43" spans="1:19" x14ac:dyDescent="0.2">
      <c r="A43" s="2" t="s">
        <v>2</v>
      </c>
      <c r="B43" s="2" t="s">
        <v>3</v>
      </c>
      <c r="C43" s="2" t="s">
        <v>4</v>
      </c>
      <c r="D43" s="2" t="s">
        <v>5</v>
      </c>
      <c r="E43" s="2" t="s">
        <v>6</v>
      </c>
      <c r="F43" s="3" t="s">
        <v>7</v>
      </c>
      <c r="G43" s="3" t="s">
        <v>8</v>
      </c>
      <c r="H43" s="4" t="s">
        <v>9</v>
      </c>
      <c r="I43" s="4"/>
      <c r="J43" s="4"/>
      <c r="K43" s="2"/>
      <c r="L43" s="4" t="s">
        <v>10</v>
      </c>
      <c r="M43" s="4"/>
      <c r="N43" s="4"/>
      <c r="O43" s="4" t="s">
        <v>11</v>
      </c>
      <c r="P43" s="4"/>
      <c r="Q43" s="4"/>
      <c r="R43" s="4"/>
    </row>
    <row r="44" spans="1:19" ht="25.5" x14ac:dyDescent="0.2">
      <c r="A44" s="5"/>
      <c r="B44" s="5"/>
      <c r="C44" s="5"/>
      <c r="D44" s="5"/>
      <c r="E44" s="5"/>
      <c r="F44" s="6"/>
      <c r="G44" s="6"/>
      <c r="H44" s="7" t="s">
        <v>12</v>
      </c>
      <c r="I44" s="8" t="s">
        <v>13</v>
      </c>
      <c r="J44" s="7" t="s">
        <v>14</v>
      </c>
      <c r="K44" s="9"/>
      <c r="L44" s="7" t="s">
        <v>12</v>
      </c>
      <c r="M44" s="7" t="s">
        <v>15</v>
      </c>
      <c r="N44" s="7" t="s">
        <v>14</v>
      </c>
      <c r="O44" s="8" t="s">
        <v>16</v>
      </c>
      <c r="P44" s="7" t="s">
        <v>12</v>
      </c>
      <c r="Q44" s="7" t="s">
        <v>15</v>
      </c>
      <c r="R44" s="7" t="s">
        <v>14</v>
      </c>
    </row>
    <row r="45" spans="1:19" ht="31.5" x14ac:dyDescent="0.2">
      <c r="A45" s="10"/>
      <c r="B45" s="11"/>
      <c r="C45" s="10"/>
      <c r="D45" s="11"/>
      <c r="E45" s="12" t="s">
        <v>17</v>
      </c>
      <c r="F45" s="10"/>
      <c r="G45" s="10"/>
      <c r="H45" s="13">
        <f>F45*G45</f>
        <v>0</v>
      </c>
      <c r="I45" s="13"/>
      <c r="J45" s="13">
        <f>H45*I45</f>
        <v>0</v>
      </c>
      <c r="K45" s="13"/>
      <c r="L45" s="13"/>
      <c r="M45" s="13"/>
      <c r="N45" s="13">
        <f>L45*M45</f>
        <v>0</v>
      </c>
      <c r="O45" s="13"/>
      <c r="P45" s="13"/>
      <c r="Q45" s="13"/>
      <c r="R45" s="13">
        <f>P45*Q45</f>
        <v>0</v>
      </c>
      <c r="S45" s="14"/>
    </row>
    <row r="46" spans="1:19" ht="15" x14ac:dyDescent="0.2">
      <c r="A46" s="10"/>
      <c r="B46" s="11"/>
      <c r="C46" s="10"/>
      <c r="D46" s="10"/>
      <c r="E46" s="15" t="s">
        <v>18</v>
      </c>
      <c r="F46" s="10"/>
      <c r="G46" s="10"/>
      <c r="H46" s="13">
        <f>F46*G46</f>
        <v>0</v>
      </c>
      <c r="I46" s="13"/>
      <c r="J46" s="13">
        <f>H46*I46</f>
        <v>0</v>
      </c>
      <c r="K46" s="13"/>
      <c r="L46" s="13"/>
      <c r="M46" s="13"/>
      <c r="N46" s="13">
        <f>L46*M46</f>
        <v>0</v>
      </c>
      <c r="O46" s="13"/>
      <c r="P46" s="13"/>
      <c r="Q46" s="13"/>
      <c r="R46" s="13">
        <f t="shared" ref="R46:R49" si="20">P46*Q46</f>
        <v>0</v>
      </c>
      <c r="S46" s="14"/>
    </row>
    <row r="47" spans="1:19" ht="15" x14ac:dyDescent="0.2">
      <c r="A47" s="10"/>
      <c r="B47" s="11"/>
      <c r="C47" s="16"/>
      <c r="D47" s="10"/>
      <c r="E47" s="17"/>
      <c r="F47" s="10"/>
      <c r="G47" s="10"/>
      <c r="H47" s="13">
        <f t="shared" ref="H47:H48" si="21">F47*G47</f>
        <v>0</v>
      </c>
      <c r="I47" s="13"/>
      <c r="J47" s="13">
        <f t="shared" ref="J47:J48" si="22">H47*I47</f>
        <v>0</v>
      </c>
      <c r="K47" s="13"/>
      <c r="L47" s="13"/>
      <c r="M47" s="13"/>
      <c r="N47" s="13">
        <f t="shared" ref="N47:N48" si="23">L47*M47</f>
        <v>0</v>
      </c>
      <c r="O47" s="13"/>
      <c r="P47" s="13"/>
      <c r="Q47" s="13"/>
      <c r="R47" s="13">
        <f t="shared" si="20"/>
        <v>0</v>
      </c>
      <c r="S47" s="19"/>
    </row>
    <row r="48" spans="1:19" ht="38.25" x14ac:dyDescent="0.2">
      <c r="A48" s="10">
        <v>1</v>
      </c>
      <c r="B48" s="11" t="s">
        <v>24</v>
      </c>
      <c r="C48" s="16">
        <v>45165</v>
      </c>
      <c r="D48" s="10"/>
      <c r="E48" s="17"/>
      <c r="F48" s="10"/>
      <c r="G48" s="10"/>
      <c r="H48" s="13">
        <f t="shared" si="21"/>
        <v>0</v>
      </c>
      <c r="I48" s="13"/>
      <c r="J48" s="13">
        <f t="shared" si="22"/>
        <v>0</v>
      </c>
      <c r="K48" s="13"/>
      <c r="L48" s="13"/>
      <c r="M48" s="13"/>
      <c r="N48" s="13">
        <f t="shared" si="23"/>
        <v>0</v>
      </c>
      <c r="O48" s="13"/>
      <c r="P48" s="13"/>
      <c r="Q48" s="13"/>
      <c r="R48" s="13">
        <v>8000</v>
      </c>
      <c r="S48" s="19"/>
    </row>
    <row r="49" spans="1:19" x14ac:dyDescent="0.2">
      <c r="A49" s="10"/>
      <c r="B49" s="11"/>
      <c r="C49" s="10"/>
      <c r="D49" s="10"/>
      <c r="E49" s="10"/>
      <c r="F49" s="10"/>
      <c r="G49" s="10"/>
      <c r="H49" s="13">
        <f>F49*G49</f>
        <v>0</v>
      </c>
      <c r="I49" s="13"/>
      <c r="J49" s="13">
        <f>H49*I49</f>
        <v>0</v>
      </c>
      <c r="K49" s="13"/>
      <c r="L49" s="13"/>
      <c r="M49" s="13"/>
      <c r="N49" s="13">
        <f>L49*M49</f>
        <v>0</v>
      </c>
      <c r="O49" s="13"/>
      <c r="P49" s="13"/>
      <c r="Q49" s="13"/>
      <c r="R49" s="13">
        <f t="shared" si="20"/>
        <v>0</v>
      </c>
      <c r="S49" s="19"/>
    </row>
    <row r="50" spans="1:19" x14ac:dyDescent="0.2">
      <c r="A50" s="10"/>
      <c r="B50" s="11"/>
      <c r="C50" s="10"/>
      <c r="D50" s="10"/>
      <c r="E50" s="20" t="s">
        <v>19</v>
      </c>
      <c r="F50" s="10"/>
      <c r="G50" s="10"/>
      <c r="H50" s="21">
        <f>SUM(H45:H49)</f>
        <v>0</v>
      </c>
      <c r="I50" s="13"/>
      <c r="J50" s="21">
        <f>SUM(J45:J49)</f>
        <v>0</v>
      </c>
      <c r="K50" s="13"/>
      <c r="L50" s="21">
        <f>SUM(L45:L49)</f>
        <v>0</v>
      </c>
      <c r="M50" s="13"/>
      <c r="N50" s="21">
        <f>SUM(N45:N49)</f>
        <v>0</v>
      </c>
      <c r="O50" s="13"/>
      <c r="P50" s="13"/>
      <c r="Q50" s="13"/>
      <c r="R50" s="21">
        <f>SUM(R45:R49)</f>
        <v>8000</v>
      </c>
      <c r="S50" s="14">
        <f>J50+N50+R50</f>
        <v>8000</v>
      </c>
    </row>
    <row r="51" spans="1:19" ht="15" x14ac:dyDescent="0.2">
      <c r="A51" s="10" t="s">
        <v>0</v>
      </c>
      <c r="B51" s="11"/>
      <c r="C51" s="10"/>
      <c r="D51" s="10"/>
      <c r="E51" s="15" t="s">
        <v>20</v>
      </c>
      <c r="F51" s="10"/>
      <c r="G51" s="10"/>
      <c r="H51" s="13">
        <f>F51*G51</f>
        <v>0</v>
      </c>
      <c r="I51" s="13"/>
      <c r="J51" s="13">
        <f>H51*I51</f>
        <v>0</v>
      </c>
      <c r="K51" s="13"/>
      <c r="L51" s="13"/>
      <c r="M51" s="13"/>
      <c r="N51" s="13">
        <f>L51*M51</f>
        <v>0</v>
      </c>
      <c r="O51" s="13"/>
      <c r="P51" s="13"/>
      <c r="Q51" s="13"/>
      <c r="R51" s="13">
        <f>P51</f>
        <v>0</v>
      </c>
      <c r="S51" s="22"/>
    </row>
    <row r="52" spans="1:19" ht="15" x14ac:dyDescent="0.2">
      <c r="A52" s="10"/>
      <c r="B52" s="11"/>
      <c r="C52" s="10"/>
      <c r="D52" s="10"/>
      <c r="E52" s="15"/>
      <c r="F52" s="10"/>
      <c r="G52" s="10"/>
      <c r="H52" s="13">
        <f t="shared" ref="H52:H53" si="24">F52*G52</f>
        <v>0</v>
      </c>
      <c r="I52" s="13"/>
      <c r="J52" s="13">
        <f>H52*I52</f>
        <v>0</v>
      </c>
      <c r="K52" s="13"/>
      <c r="L52" s="13"/>
      <c r="M52" s="13"/>
      <c r="N52" s="13">
        <f t="shared" ref="N52" si="25">L52*M52</f>
        <v>0</v>
      </c>
      <c r="O52" s="13"/>
      <c r="P52" s="13"/>
      <c r="Q52" s="13"/>
      <c r="R52" s="13">
        <f t="shared" ref="R52:R53" si="26">P52*Q52</f>
        <v>0</v>
      </c>
      <c r="S52" s="22"/>
    </row>
    <row r="53" spans="1:19" x14ac:dyDescent="0.2">
      <c r="A53" s="10"/>
      <c r="B53" s="11"/>
      <c r="C53" s="10"/>
      <c r="D53" s="10"/>
      <c r="E53" s="10"/>
      <c r="F53" s="10"/>
      <c r="G53" s="10"/>
      <c r="H53" s="13">
        <f t="shared" si="24"/>
        <v>0</v>
      </c>
      <c r="I53" s="13"/>
      <c r="J53" s="13">
        <f t="shared" ref="J53" si="27">H53*I53</f>
        <v>0</v>
      </c>
      <c r="K53" s="13"/>
      <c r="L53" s="13"/>
      <c r="M53" s="13"/>
      <c r="N53" s="13">
        <f>L53*M53</f>
        <v>0</v>
      </c>
      <c r="O53" s="18"/>
      <c r="P53" s="13"/>
      <c r="Q53" s="13"/>
      <c r="R53" s="13">
        <f t="shared" si="26"/>
        <v>0</v>
      </c>
      <c r="S53" s="14"/>
    </row>
    <row r="54" spans="1:19" x14ac:dyDescent="0.2">
      <c r="A54" s="10"/>
      <c r="B54" s="11"/>
      <c r="C54" s="10"/>
      <c r="D54" s="10"/>
      <c r="E54" s="20" t="s">
        <v>19</v>
      </c>
      <c r="F54" s="10"/>
      <c r="G54" s="10"/>
      <c r="H54" s="21">
        <f>SUM(H51:H53)</f>
        <v>0</v>
      </c>
      <c r="I54" s="13"/>
      <c r="J54" s="21">
        <f>SUM(J51:J53)</f>
        <v>0</v>
      </c>
      <c r="K54" s="13"/>
      <c r="L54" s="21">
        <f>SUM(L51:L53)</f>
        <v>0</v>
      </c>
      <c r="M54" s="13"/>
      <c r="N54" s="21">
        <f>SUM(N51:N53)</f>
        <v>0</v>
      </c>
      <c r="O54" s="13"/>
      <c r="P54" s="13"/>
      <c r="Q54" s="13"/>
      <c r="R54" s="21">
        <f>SUM(R51:R53)</f>
        <v>0</v>
      </c>
      <c r="S54" s="14">
        <f>J54+N54+R54</f>
        <v>0</v>
      </c>
    </row>
    <row r="55" spans="1:19" ht="15" x14ac:dyDescent="0.2">
      <c r="A55" s="10"/>
      <c r="B55" s="11"/>
      <c r="C55" s="10"/>
      <c r="D55" s="10"/>
      <c r="E55" s="15" t="s">
        <v>21</v>
      </c>
      <c r="F55" s="10"/>
      <c r="G55" s="10"/>
      <c r="H55" s="13">
        <f>F55*G55</f>
        <v>0</v>
      </c>
      <c r="I55" s="13"/>
      <c r="J55" s="13">
        <f>H55*I55</f>
        <v>0</v>
      </c>
      <c r="K55" s="13"/>
      <c r="L55" s="13"/>
      <c r="M55" s="13"/>
      <c r="N55" s="13">
        <f>L55*M55</f>
        <v>0</v>
      </c>
      <c r="O55" s="13"/>
      <c r="P55" s="13"/>
      <c r="Q55" s="13"/>
      <c r="R55" s="13">
        <f>P55*Q55</f>
        <v>0</v>
      </c>
      <c r="S55" s="22"/>
    </row>
    <row r="56" spans="1:19" ht="15" x14ac:dyDescent="0.2">
      <c r="A56" s="10"/>
      <c r="B56" s="11"/>
      <c r="C56" s="16"/>
      <c r="D56" s="10"/>
      <c r="E56" s="15"/>
      <c r="F56" s="10"/>
      <c r="G56" s="1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22"/>
    </row>
    <row r="57" spans="1:19" x14ac:dyDescent="0.2">
      <c r="A57" s="10"/>
      <c r="B57" s="11"/>
      <c r="C57" s="10"/>
      <c r="D57" s="10"/>
      <c r="E57" s="10"/>
      <c r="F57" s="10"/>
      <c r="G57" s="10"/>
      <c r="H57" s="13">
        <f>F57*G57</f>
        <v>0</v>
      </c>
      <c r="I57" s="13"/>
      <c r="J57" s="13">
        <f t="shared" ref="J57" si="28">H57*I57</f>
        <v>0</v>
      </c>
      <c r="K57" s="13"/>
      <c r="L57" s="13"/>
      <c r="M57" s="13"/>
      <c r="N57" s="13">
        <f>L57*M57</f>
        <v>0</v>
      </c>
      <c r="O57" s="13"/>
      <c r="P57" s="13"/>
      <c r="Q57" s="13"/>
      <c r="R57" s="13">
        <f t="shared" ref="R57" si="29">P57*Q57</f>
        <v>0</v>
      </c>
      <c r="S57" s="22"/>
    </row>
    <row r="58" spans="1:19" x14ac:dyDescent="0.2">
      <c r="A58" s="10"/>
      <c r="B58" s="11"/>
      <c r="C58" s="10"/>
      <c r="D58" s="10"/>
      <c r="E58" s="20" t="s">
        <v>19</v>
      </c>
      <c r="F58" s="10"/>
      <c r="G58" s="10"/>
      <c r="H58" s="21">
        <f>SUM(H55:H57)</f>
        <v>0</v>
      </c>
      <c r="I58" s="13"/>
      <c r="J58" s="21">
        <f>SUM(J56:J57)</f>
        <v>0</v>
      </c>
      <c r="K58" s="13"/>
      <c r="L58" s="21">
        <f>SUM(L55:L57)</f>
        <v>0</v>
      </c>
      <c r="M58" s="13"/>
      <c r="N58" s="21">
        <f>SUM(N55:N57)</f>
        <v>0</v>
      </c>
      <c r="O58" s="13"/>
      <c r="P58" s="13"/>
      <c r="Q58" s="13"/>
      <c r="R58" s="21">
        <f>SUM(R55:R57)</f>
        <v>0</v>
      </c>
      <c r="S58" s="14">
        <f>J58+N58+R58</f>
        <v>0</v>
      </c>
    </row>
    <row r="59" spans="1:19" x14ac:dyDescent="0.2">
      <c r="A59" s="10"/>
      <c r="B59" s="11"/>
      <c r="C59" s="10"/>
      <c r="D59" s="10"/>
      <c r="E59" s="20" t="s">
        <v>19</v>
      </c>
      <c r="F59" s="10"/>
      <c r="G59" s="10"/>
      <c r="H59" s="21">
        <f>H50+H54+H58</f>
        <v>0</v>
      </c>
      <c r="I59" s="13"/>
      <c r="J59" s="21">
        <f>J50+J54+J58</f>
        <v>0</v>
      </c>
      <c r="K59" s="13"/>
      <c r="L59" s="21">
        <f>L50+L54+L58</f>
        <v>0</v>
      </c>
      <c r="M59" s="13"/>
      <c r="N59" s="21">
        <f>N50+N54+N58</f>
        <v>0</v>
      </c>
      <c r="O59" s="13"/>
      <c r="P59" s="13"/>
      <c r="Q59" s="13"/>
      <c r="R59" s="21">
        <f>R50+R54+R58</f>
        <v>8000</v>
      </c>
      <c r="S59" s="21">
        <f>SUM(S45:S58)</f>
        <v>8000</v>
      </c>
    </row>
    <row r="60" spans="1:19" x14ac:dyDescent="0.2">
      <c r="C60" s="23"/>
      <c r="R60" s="24">
        <f>J59+N59+R59</f>
        <v>8000</v>
      </c>
      <c r="S60" s="24" t="s">
        <v>0</v>
      </c>
    </row>
    <row r="61" spans="1:19" ht="20.25" x14ac:dyDescent="0.3">
      <c r="F61" t="s">
        <v>0</v>
      </c>
      <c r="H61" s="1" t="s">
        <v>25</v>
      </c>
    </row>
    <row r="63" spans="1:19" x14ac:dyDescent="0.2">
      <c r="A63" s="2" t="s">
        <v>2</v>
      </c>
      <c r="B63" s="2" t="s">
        <v>3</v>
      </c>
      <c r="C63" s="2" t="s">
        <v>4</v>
      </c>
      <c r="D63" s="2" t="s">
        <v>5</v>
      </c>
      <c r="E63" s="2" t="s">
        <v>6</v>
      </c>
      <c r="F63" s="3" t="s">
        <v>7</v>
      </c>
      <c r="G63" s="3" t="s">
        <v>8</v>
      </c>
      <c r="H63" s="4" t="s">
        <v>9</v>
      </c>
      <c r="I63" s="4"/>
      <c r="J63" s="4"/>
      <c r="K63" s="2"/>
      <c r="L63" s="4" t="s">
        <v>10</v>
      </c>
      <c r="M63" s="4"/>
      <c r="N63" s="4"/>
      <c r="O63" s="4" t="s">
        <v>11</v>
      </c>
      <c r="P63" s="4"/>
      <c r="Q63" s="4"/>
      <c r="R63" s="4"/>
    </row>
    <row r="64" spans="1:19" ht="25.5" x14ac:dyDescent="0.2">
      <c r="A64" s="5"/>
      <c r="B64" s="5"/>
      <c r="C64" s="5"/>
      <c r="D64" s="5"/>
      <c r="E64" s="5"/>
      <c r="F64" s="6"/>
      <c r="G64" s="6"/>
      <c r="H64" s="7" t="s">
        <v>12</v>
      </c>
      <c r="I64" s="8" t="s">
        <v>13</v>
      </c>
      <c r="J64" s="7" t="s">
        <v>14</v>
      </c>
      <c r="K64" s="9"/>
      <c r="L64" s="7" t="s">
        <v>12</v>
      </c>
      <c r="M64" s="7" t="s">
        <v>15</v>
      </c>
      <c r="N64" s="7" t="s">
        <v>14</v>
      </c>
      <c r="O64" s="8" t="s">
        <v>16</v>
      </c>
      <c r="P64" s="7" t="s">
        <v>12</v>
      </c>
      <c r="Q64" s="7" t="s">
        <v>15</v>
      </c>
      <c r="R64" s="7" t="s">
        <v>14</v>
      </c>
    </row>
    <row r="65" spans="1:19" ht="31.5" x14ac:dyDescent="0.2">
      <c r="A65" s="10"/>
      <c r="B65" s="11"/>
      <c r="C65" s="10"/>
      <c r="D65" s="11"/>
      <c r="E65" s="12" t="s">
        <v>17</v>
      </c>
      <c r="F65" s="10"/>
      <c r="G65" s="10"/>
      <c r="H65" s="13">
        <f>F65*G65</f>
        <v>0</v>
      </c>
      <c r="I65" s="13"/>
      <c r="J65" s="13">
        <f>H65*I65</f>
        <v>0</v>
      </c>
      <c r="K65" s="13"/>
      <c r="L65" s="13"/>
      <c r="M65" s="13"/>
      <c r="N65" s="13">
        <f>L65*M65</f>
        <v>0</v>
      </c>
      <c r="O65" s="13"/>
      <c r="P65" s="13"/>
      <c r="Q65" s="13"/>
      <c r="R65" s="13">
        <f>P65*Q65</f>
        <v>0</v>
      </c>
      <c r="S65" s="14"/>
    </row>
    <row r="66" spans="1:19" ht="15" x14ac:dyDescent="0.2">
      <c r="A66" s="10"/>
      <c r="B66" s="11"/>
      <c r="C66" s="10"/>
      <c r="D66" s="10"/>
      <c r="E66" s="15" t="s">
        <v>18</v>
      </c>
      <c r="F66" s="10"/>
      <c r="G66" s="10"/>
      <c r="H66" s="13">
        <f>F66*G66</f>
        <v>0</v>
      </c>
      <c r="I66" s="13"/>
      <c r="J66" s="13">
        <f>H66*I66</f>
        <v>0</v>
      </c>
      <c r="K66" s="13"/>
      <c r="L66" s="13"/>
      <c r="M66" s="13"/>
      <c r="N66" s="13">
        <f>L66*M66</f>
        <v>0</v>
      </c>
      <c r="O66" s="13"/>
      <c r="P66" s="13"/>
      <c r="Q66" s="13"/>
      <c r="R66" s="13">
        <f t="shared" ref="R66:R68" si="30">P66*Q66</f>
        <v>0</v>
      </c>
      <c r="S66" s="14"/>
    </row>
    <row r="67" spans="1:19" ht="15" x14ac:dyDescent="0.2">
      <c r="A67" s="10"/>
      <c r="B67" s="11"/>
      <c r="C67" s="16"/>
      <c r="D67" s="10"/>
      <c r="E67" s="17"/>
      <c r="F67" s="10"/>
      <c r="G67" s="1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9"/>
    </row>
    <row r="68" spans="1:19" x14ac:dyDescent="0.2">
      <c r="A68" s="10"/>
      <c r="B68" s="11"/>
      <c r="C68" s="10"/>
      <c r="D68" s="10"/>
      <c r="E68" s="10"/>
      <c r="F68" s="10"/>
      <c r="G68" s="10"/>
      <c r="H68" s="13">
        <f>F68*G68</f>
        <v>0</v>
      </c>
      <c r="I68" s="13"/>
      <c r="J68" s="13">
        <f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 t="shared" si="30"/>
        <v>0</v>
      </c>
      <c r="S68" s="19"/>
    </row>
    <row r="69" spans="1:19" x14ac:dyDescent="0.2">
      <c r="A69" s="10"/>
      <c r="B69" s="11"/>
      <c r="C69" s="10"/>
      <c r="D69" s="10"/>
      <c r="E69" s="20" t="s">
        <v>19</v>
      </c>
      <c r="F69" s="10"/>
      <c r="G69" s="10"/>
      <c r="H69" s="21">
        <f>SUM(H65:H68)</f>
        <v>0</v>
      </c>
      <c r="I69" s="13"/>
      <c r="J69" s="21">
        <f>SUM(J65:J68)</f>
        <v>0</v>
      </c>
      <c r="K69" s="13"/>
      <c r="L69" s="21">
        <f>SUM(L65:L68)</f>
        <v>0</v>
      </c>
      <c r="M69" s="13"/>
      <c r="N69" s="21">
        <f>SUM(N65:N68)</f>
        <v>0</v>
      </c>
      <c r="O69" s="13"/>
      <c r="P69" s="13"/>
      <c r="Q69" s="13"/>
      <c r="R69" s="21">
        <f>SUM(R65:R68)</f>
        <v>0</v>
      </c>
      <c r="S69" s="14">
        <f>J69+N69+R69</f>
        <v>0</v>
      </c>
    </row>
    <row r="70" spans="1:19" ht="15" x14ac:dyDescent="0.2">
      <c r="A70" s="10" t="s">
        <v>0</v>
      </c>
      <c r="B70" s="11"/>
      <c r="C70" s="10"/>
      <c r="D70" s="10"/>
      <c r="E70" s="15" t="s">
        <v>20</v>
      </c>
      <c r="F70" s="10"/>
      <c r="G70" s="10"/>
      <c r="H70" s="13">
        <f>F70*G70</f>
        <v>0</v>
      </c>
      <c r="I70" s="13"/>
      <c r="J70" s="13">
        <f>H70*I70</f>
        <v>0</v>
      </c>
      <c r="K70" s="13"/>
      <c r="L70" s="13"/>
      <c r="M70" s="13"/>
      <c r="N70" s="13">
        <f>L70*M70</f>
        <v>0</v>
      </c>
      <c r="O70" s="13"/>
      <c r="P70" s="13"/>
      <c r="Q70" s="13"/>
      <c r="R70" s="13">
        <f>P70</f>
        <v>0</v>
      </c>
      <c r="S70" s="22"/>
    </row>
    <row r="71" spans="1:19" ht="15" x14ac:dyDescent="0.2">
      <c r="A71" s="10"/>
      <c r="B71" s="11"/>
      <c r="C71" s="10"/>
      <c r="D71" s="10"/>
      <c r="E71" s="15"/>
      <c r="F71" s="10"/>
      <c r="G71" s="10"/>
      <c r="H71" s="13">
        <f t="shared" ref="H71:H72" si="31">F71*G71</f>
        <v>0</v>
      </c>
      <c r="I71" s="13"/>
      <c r="J71" s="13">
        <f>H71*I71</f>
        <v>0</v>
      </c>
      <c r="K71" s="13"/>
      <c r="L71" s="13"/>
      <c r="M71" s="13"/>
      <c r="N71" s="13">
        <f t="shared" ref="N71" si="32">L71*M71</f>
        <v>0</v>
      </c>
      <c r="O71" s="13"/>
      <c r="P71" s="13"/>
      <c r="Q71" s="13"/>
      <c r="R71" s="13">
        <f t="shared" ref="R71:R72" si="33">P71*Q71</f>
        <v>0</v>
      </c>
      <c r="S71" s="22"/>
    </row>
    <row r="72" spans="1:19" x14ac:dyDescent="0.2">
      <c r="A72" s="10"/>
      <c r="B72" s="11"/>
      <c r="C72" s="10"/>
      <c r="D72" s="10"/>
      <c r="E72" s="10"/>
      <c r="F72" s="10"/>
      <c r="G72" s="10"/>
      <c r="H72" s="13">
        <f t="shared" si="31"/>
        <v>0</v>
      </c>
      <c r="I72" s="13"/>
      <c r="J72" s="13">
        <f t="shared" ref="J72" si="34">H72*I72</f>
        <v>0</v>
      </c>
      <c r="K72" s="13"/>
      <c r="L72" s="13"/>
      <c r="M72" s="13"/>
      <c r="N72" s="13">
        <f>L72*M72</f>
        <v>0</v>
      </c>
      <c r="O72" s="13"/>
      <c r="P72" s="13"/>
      <c r="Q72" s="13"/>
      <c r="R72" s="13">
        <f t="shared" si="33"/>
        <v>0</v>
      </c>
      <c r="S72" s="14"/>
    </row>
    <row r="73" spans="1:19" x14ac:dyDescent="0.2">
      <c r="A73" s="10"/>
      <c r="B73" s="11"/>
      <c r="C73" s="10"/>
      <c r="D73" s="10"/>
      <c r="E73" s="20" t="s">
        <v>19</v>
      </c>
      <c r="F73" s="10"/>
      <c r="G73" s="10"/>
      <c r="H73" s="21">
        <f>SUM(H70:H72)</f>
        <v>0</v>
      </c>
      <c r="I73" s="13"/>
      <c r="J73" s="21">
        <f>SUM(J70:J72)</f>
        <v>0</v>
      </c>
      <c r="K73" s="13"/>
      <c r="L73" s="21">
        <f>SUM(L70:L72)</f>
        <v>0</v>
      </c>
      <c r="M73" s="13"/>
      <c r="N73" s="21">
        <f>SUM(N70:N72)</f>
        <v>0</v>
      </c>
      <c r="O73" s="13"/>
      <c r="P73" s="13"/>
      <c r="Q73" s="13"/>
      <c r="R73" s="21">
        <f>SUM(R70:R72)</f>
        <v>0</v>
      </c>
      <c r="S73" s="14">
        <f>J73+N73+R73</f>
        <v>0</v>
      </c>
    </row>
    <row r="74" spans="1:19" ht="15" x14ac:dyDescent="0.2">
      <c r="A74" s="10"/>
      <c r="B74" s="11"/>
      <c r="C74" s="10"/>
      <c r="D74" s="10"/>
      <c r="E74" s="15" t="s">
        <v>21</v>
      </c>
      <c r="F74" s="10"/>
      <c r="G74" s="10"/>
      <c r="H74" s="13">
        <f>F74*G74</f>
        <v>0</v>
      </c>
      <c r="I74" s="13"/>
      <c r="J74" s="13">
        <f>H74*I74</f>
        <v>0</v>
      </c>
      <c r="K74" s="13"/>
      <c r="L74" s="13"/>
      <c r="M74" s="13"/>
      <c r="N74" s="13">
        <f>L74*M74</f>
        <v>0</v>
      </c>
      <c r="O74" s="13"/>
      <c r="P74" s="13"/>
      <c r="Q74" s="13"/>
      <c r="R74" s="13">
        <f>P74*Q74</f>
        <v>0</v>
      </c>
      <c r="S74" s="22"/>
    </row>
    <row r="75" spans="1:19" ht="15" x14ac:dyDescent="0.2">
      <c r="A75" s="10"/>
      <c r="B75" s="11"/>
      <c r="C75" s="16"/>
      <c r="D75" s="10"/>
      <c r="E75" s="15"/>
      <c r="F75" s="10"/>
      <c r="G75" s="10"/>
      <c r="H75" s="13">
        <f t="shared" ref="H75" si="35">F75*G75</f>
        <v>0</v>
      </c>
      <c r="I75" s="13"/>
      <c r="J75" s="13">
        <f t="shared" ref="J75:J76" si="36">H75*I75</f>
        <v>0</v>
      </c>
      <c r="K75" s="13"/>
      <c r="L75" s="13"/>
      <c r="M75" s="13"/>
      <c r="N75" s="13">
        <f t="shared" ref="N75" si="37">L75*M75</f>
        <v>0</v>
      </c>
      <c r="O75" s="13"/>
      <c r="P75" s="13"/>
      <c r="Q75" s="13"/>
      <c r="R75" s="13">
        <f t="shared" ref="R75:R76" si="38">P75*Q75</f>
        <v>0</v>
      </c>
      <c r="S75" s="22"/>
    </row>
    <row r="76" spans="1:19" x14ac:dyDescent="0.2">
      <c r="A76" s="10"/>
      <c r="B76" s="11"/>
      <c r="C76" s="10"/>
      <c r="D76" s="10"/>
      <c r="E76" s="10"/>
      <c r="F76" s="10"/>
      <c r="G76" s="10"/>
      <c r="H76" s="13">
        <f>F76*G76</f>
        <v>0</v>
      </c>
      <c r="I76" s="13"/>
      <c r="J76" s="13">
        <f t="shared" si="36"/>
        <v>0</v>
      </c>
      <c r="K76" s="13"/>
      <c r="L76" s="13"/>
      <c r="M76" s="13"/>
      <c r="N76" s="13">
        <f>L76*M76</f>
        <v>0</v>
      </c>
      <c r="O76" s="13"/>
      <c r="P76" s="13"/>
      <c r="Q76" s="13"/>
      <c r="R76" s="13">
        <f t="shared" si="38"/>
        <v>0</v>
      </c>
      <c r="S76" s="22"/>
    </row>
    <row r="77" spans="1:19" x14ac:dyDescent="0.2">
      <c r="A77" s="10"/>
      <c r="B77" s="11"/>
      <c r="C77" s="10"/>
      <c r="D77" s="10"/>
      <c r="E77" s="20" t="s">
        <v>19</v>
      </c>
      <c r="F77" s="10"/>
      <c r="G77" s="10"/>
      <c r="H77" s="21">
        <f>SUM(H74:H76)</f>
        <v>0</v>
      </c>
      <c r="I77" s="13"/>
      <c r="J77" s="21">
        <f>SUM(J75:J76)</f>
        <v>0</v>
      </c>
      <c r="K77" s="13"/>
      <c r="L77" s="21">
        <f>SUM(L74:L76)</f>
        <v>0</v>
      </c>
      <c r="M77" s="13"/>
      <c r="N77" s="21">
        <f>SUM(N74:N76)</f>
        <v>0</v>
      </c>
      <c r="O77" s="13"/>
      <c r="P77" s="13"/>
      <c r="Q77" s="13"/>
      <c r="R77" s="21">
        <f>SUM(R74:R76)</f>
        <v>0</v>
      </c>
      <c r="S77" s="14">
        <f>J77+N77+R77</f>
        <v>0</v>
      </c>
    </row>
    <row r="78" spans="1:19" x14ac:dyDescent="0.2">
      <c r="A78" s="10"/>
      <c r="B78" s="11"/>
      <c r="C78" s="10"/>
      <c r="D78" s="10"/>
      <c r="E78" s="20" t="s">
        <v>19</v>
      </c>
      <c r="F78" s="10"/>
      <c r="G78" s="10"/>
      <c r="H78" s="21">
        <f>H69+H73+H77</f>
        <v>0</v>
      </c>
      <c r="I78" s="13"/>
      <c r="J78" s="21">
        <f>J69+J73+J77</f>
        <v>0</v>
      </c>
      <c r="K78" s="13"/>
      <c r="L78" s="21">
        <f>L69+L73+L77</f>
        <v>0</v>
      </c>
      <c r="M78" s="13"/>
      <c r="N78" s="21">
        <f>N69+N73+N77</f>
        <v>0</v>
      </c>
      <c r="O78" s="13"/>
      <c r="P78" s="13"/>
      <c r="Q78" s="13"/>
      <c r="R78" s="21">
        <f>R69+R73+R77</f>
        <v>0</v>
      </c>
      <c r="S78" s="21">
        <f>SUM(S65:S77)</f>
        <v>0</v>
      </c>
    </row>
    <row r="79" spans="1:19" x14ac:dyDescent="0.2">
      <c r="C79" s="23"/>
      <c r="R79" s="24">
        <f>J78+N78+R78</f>
        <v>0</v>
      </c>
      <c r="S79" s="24" t="s">
        <v>0</v>
      </c>
    </row>
    <row r="81" spans="1:19" ht="20.25" x14ac:dyDescent="0.3">
      <c r="F81" t="s">
        <v>0</v>
      </c>
      <c r="H81" s="1" t="s">
        <v>26</v>
      </c>
    </row>
    <row r="83" spans="1:19" x14ac:dyDescent="0.2">
      <c r="A83" s="2" t="s">
        <v>2</v>
      </c>
      <c r="B83" s="2" t="s">
        <v>3</v>
      </c>
      <c r="C83" s="2" t="s">
        <v>4</v>
      </c>
      <c r="D83" s="2" t="s">
        <v>5</v>
      </c>
      <c r="E83" s="2" t="s">
        <v>6</v>
      </c>
      <c r="F83" s="3" t="s">
        <v>7</v>
      </c>
      <c r="G83" s="3" t="s">
        <v>8</v>
      </c>
      <c r="H83" s="4" t="s">
        <v>9</v>
      </c>
      <c r="I83" s="4"/>
      <c r="J83" s="4"/>
      <c r="K83" s="2"/>
      <c r="L83" s="4" t="s">
        <v>10</v>
      </c>
      <c r="M83" s="4"/>
      <c r="N83" s="4"/>
      <c r="O83" s="4" t="s">
        <v>11</v>
      </c>
      <c r="P83" s="4"/>
      <c r="Q83" s="4"/>
      <c r="R83" s="4"/>
    </row>
    <row r="84" spans="1:19" ht="25.5" x14ac:dyDescent="0.2">
      <c r="A84" s="5"/>
      <c r="B84" s="5"/>
      <c r="C84" s="5"/>
      <c r="D84" s="5"/>
      <c r="E84" s="5"/>
      <c r="F84" s="6"/>
      <c r="G84" s="6"/>
      <c r="H84" s="7" t="s">
        <v>12</v>
      </c>
      <c r="I84" s="8" t="s">
        <v>13</v>
      </c>
      <c r="J84" s="7" t="s">
        <v>14</v>
      </c>
      <c r="K84" s="9"/>
      <c r="L84" s="7" t="s">
        <v>12</v>
      </c>
      <c r="M84" s="7" t="s">
        <v>15</v>
      </c>
      <c r="N84" s="7" t="s">
        <v>14</v>
      </c>
      <c r="O84" s="8" t="s">
        <v>16</v>
      </c>
      <c r="P84" s="7" t="s">
        <v>12</v>
      </c>
      <c r="Q84" s="7" t="s">
        <v>15</v>
      </c>
      <c r="R84" s="7" t="s">
        <v>14</v>
      </c>
    </row>
    <row r="85" spans="1:19" ht="31.5" x14ac:dyDescent="0.2">
      <c r="A85" s="10"/>
      <c r="B85" s="11"/>
      <c r="C85" s="10"/>
      <c r="D85" s="11"/>
      <c r="E85" s="12" t="s">
        <v>17</v>
      </c>
      <c r="F85" s="10"/>
      <c r="G85" s="10"/>
      <c r="H85" s="13">
        <f>F85*G85</f>
        <v>0</v>
      </c>
      <c r="I85" s="13"/>
      <c r="J85" s="13">
        <f>H85*I85</f>
        <v>0</v>
      </c>
      <c r="K85" s="13"/>
      <c r="L85" s="13"/>
      <c r="M85" s="13"/>
      <c r="N85" s="13">
        <f>L85*M85</f>
        <v>0</v>
      </c>
      <c r="O85" s="13"/>
      <c r="P85" s="13"/>
      <c r="Q85" s="13"/>
      <c r="R85" s="13">
        <f>P85*Q85</f>
        <v>0</v>
      </c>
      <c r="S85" s="14"/>
    </row>
    <row r="86" spans="1:19" ht="15" x14ac:dyDescent="0.2">
      <c r="A86" s="10"/>
      <c r="B86" s="11"/>
      <c r="C86" s="10"/>
      <c r="D86" s="10"/>
      <c r="E86" s="15" t="s">
        <v>18</v>
      </c>
      <c r="F86" s="10"/>
      <c r="G86" s="10"/>
      <c r="H86" s="13">
        <f>F86*G86</f>
        <v>0</v>
      </c>
      <c r="I86" s="13"/>
      <c r="J86" s="13">
        <f>H86*I86</f>
        <v>0</v>
      </c>
      <c r="K86" s="13"/>
      <c r="L86" s="13"/>
      <c r="M86" s="13"/>
      <c r="N86" s="13">
        <f>L86*M86</f>
        <v>0</v>
      </c>
      <c r="O86" s="13"/>
      <c r="P86" s="13"/>
      <c r="Q86" s="13"/>
      <c r="R86" s="13">
        <f t="shared" ref="R86:R100" si="39">P86*Q86</f>
        <v>0</v>
      </c>
      <c r="S86" s="14"/>
    </row>
    <row r="87" spans="1:19" ht="127.5" x14ac:dyDescent="0.2">
      <c r="A87" s="10">
        <v>1</v>
      </c>
      <c r="B87" s="11" t="s">
        <v>27</v>
      </c>
      <c r="C87" s="16">
        <v>45224</v>
      </c>
      <c r="D87" s="10"/>
      <c r="E87" s="15" t="s">
        <v>28</v>
      </c>
      <c r="F87" s="10">
        <v>2</v>
      </c>
      <c r="G87" s="10">
        <v>2</v>
      </c>
      <c r="H87" s="13">
        <f>F87*G87</f>
        <v>4</v>
      </c>
      <c r="I87" s="13">
        <v>600</v>
      </c>
      <c r="J87" s="13">
        <f>H87*I87</f>
        <v>2400</v>
      </c>
      <c r="K87" s="13" t="s">
        <v>29</v>
      </c>
      <c r="L87" s="13">
        <v>0.5</v>
      </c>
      <c r="M87" s="13">
        <v>500</v>
      </c>
      <c r="N87" s="13">
        <f>L87*M87</f>
        <v>250</v>
      </c>
      <c r="O87" s="18" t="s">
        <v>30</v>
      </c>
      <c r="P87" s="13">
        <v>1</v>
      </c>
      <c r="Q87" s="13">
        <v>539</v>
      </c>
      <c r="R87" s="13">
        <f t="shared" si="39"/>
        <v>539</v>
      </c>
      <c r="S87" s="14"/>
    </row>
    <row r="88" spans="1:19" ht="15" x14ac:dyDescent="0.2">
      <c r="A88" s="10"/>
      <c r="B88" s="11"/>
      <c r="C88" s="10"/>
      <c r="D88" s="10"/>
      <c r="E88" s="15"/>
      <c r="F88" s="10"/>
      <c r="G88" s="10"/>
      <c r="H88" s="13">
        <f t="shared" ref="H88:H99" si="40">F88*G88</f>
        <v>0</v>
      </c>
      <c r="I88" s="13"/>
      <c r="J88" s="13">
        <f t="shared" ref="J88:J91" si="41">H88*I88</f>
        <v>0</v>
      </c>
      <c r="K88" s="13"/>
      <c r="L88" s="13"/>
      <c r="M88" s="13"/>
      <c r="N88" s="13">
        <f t="shared" ref="N88:N91" si="42">L88*M88</f>
        <v>0</v>
      </c>
      <c r="O88" s="18" t="s">
        <v>31</v>
      </c>
      <c r="P88" s="13">
        <v>1</v>
      </c>
      <c r="Q88" s="13">
        <v>370</v>
      </c>
      <c r="R88" s="13">
        <f t="shared" si="39"/>
        <v>370</v>
      </c>
      <c r="S88" s="14"/>
    </row>
    <row r="89" spans="1:19" ht="38.25" x14ac:dyDescent="0.2">
      <c r="A89" s="10"/>
      <c r="B89" s="11"/>
      <c r="C89" s="10"/>
      <c r="D89" s="10"/>
      <c r="E89" s="15"/>
      <c r="F89" s="10"/>
      <c r="G89" s="10"/>
      <c r="H89" s="13">
        <f t="shared" si="40"/>
        <v>0</v>
      </c>
      <c r="I89" s="13"/>
      <c r="J89" s="13">
        <f t="shared" si="41"/>
        <v>0</v>
      </c>
      <c r="K89" s="13"/>
      <c r="L89" s="13"/>
      <c r="M89" s="13"/>
      <c r="N89" s="13">
        <f t="shared" si="42"/>
        <v>0</v>
      </c>
      <c r="O89" s="18" t="s">
        <v>32</v>
      </c>
      <c r="P89" s="13">
        <v>1</v>
      </c>
      <c r="Q89" s="13">
        <v>345</v>
      </c>
      <c r="R89" s="13">
        <f t="shared" si="39"/>
        <v>345</v>
      </c>
      <c r="S89" s="14"/>
    </row>
    <row r="90" spans="1:19" ht="15" x14ac:dyDescent="0.2">
      <c r="A90" s="10"/>
      <c r="B90" s="11"/>
      <c r="C90" s="10"/>
      <c r="D90" s="10"/>
      <c r="E90" s="15"/>
      <c r="F90" s="10"/>
      <c r="G90" s="10"/>
      <c r="H90" s="13">
        <f t="shared" si="40"/>
        <v>0</v>
      </c>
      <c r="I90" s="13"/>
      <c r="J90" s="13">
        <f t="shared" si="41"/>
        <v>0</v>
      </c>
      <c r="K90" s="13"/>
      <c r="L90" s="13"/>
      <c r="M90" s="13"/>
      <c r="N90" s="13">
        <f t="shared" si="42"/>
        <v>0</v>
      </c>
      <c r="O90" s="18" t="s">
        <v>33</v>
      </c>
      <c r="P90" s="13">
        <v>0.03</v>
      </c>
      <c r="Q90" s="13">
        <v>530</v>
      </c>
      <c r="R90" s="13">
        <f t="shared" si="39"/>
        <v>15.899999999999999</v>
      </c>
      <c r="S90" s="14"/>
    </row>
    <row r="91" spans="1:19" ht="15" x14ac:dyDescent="0.2">
      <c r="A91" s="10"/>
      <c r="B91" s="11"/>
      <c r="C91" s="10"/>
      <c r="D91" s="10"/>
      <c r="E91" s="15"/>
      <c r="F91" s="10"/>
      <c r="G91" s="10"/>
      <c r="H91" s="13">
        <f t="shared" si="40"/>
        <v>0</v>
      </c>
      <c r="I91" s="13"/>
      <c r="J91" s="13">
        <f t="shared" si="41"/>
        <v>0</v>
      </c>
      <c r="K91" s="13"/>
      <c r="L91" s="13"/>
      <c r="M91" s="13"/>
      <c r="N91" s="13">
        <f t="shared" si="42"/>
        <v>0</v>
      </c>
      <c r="O91" s="18" t="s">
        <v>34</v>
      </c>
      <c r="P91" s="13">
        <v>0.1</v>
      </c>
      <c r="Q91" s="13">
        <v>70</v>
      </c>
      <c r="R91" s="13">
        <f t="shared" si="39"/>
        <v>7</v>
      </c>
      <c r="S91" s="14"/>
    </row>
    <row r="92" spans="1:19" ht="15" x14ac:dyDescent="0.2">
      <c r="A92" s="10"/>
      <c r="B92" s="11"/>
      <c r="C92" s="10"/>
      <c r="D92" s="10"/>
      <c r="E92" s="15"/>
      <c r="F92" s="10"/>
      <c r="G92" s="10"/>
      <c r="H92" s="13">
        <f t="shared" si="40"/>
        <v>0</v>
      </c>
      <c r="I92" s="13"/>
      <c r="J92" s="13">
        <f>H92*I92</f>
        <v>0</v>
      </c>
      <c r="K92" s="13"/>
      <c r="L92" s="13"/>
      <c r="M92" s="13"/>
      <c r="N92" s="13">
        <f>L92*M92</f>
        <v>0</v>
      </c>
      <c r="O92" s="13"/>
      <c r="P92" s="13"/>
      <c r="Q92" s="13"/>
      <c r="R92" s="13">
        <f>P92*Q92</f>
        <v>0</v>
      </c>
      <c r="S92" s="14"/>
    </row>
    <row r="93" spans="1:19" ht="38.25" x14ac:dyDescent="0.2">
      <c r="A93" s="10">
        <v>2</v>
      </c>
      <c r="B93" s="11" t="s">
        <v>35</v>
      </c>
      <c r="C93" s="16">
        <v>45224</v>
      </c>
      <c r="D93" s="10"/>
      <c r="E93" s="15"/>
      <c r="F93" s="10">
        <v>1</v>
      </c>
      <c r="G93" s="10">
        <v>2</v>
      </c>
      <c r="H93" s="13">
        <f t="shared" si="40"/>
        <v>2</v>
      </c>
      <c r="I93" s="13">
        <v>600</v>
      </c>
      <c r="J93" s="13">
        <f t="shared" ref="J93:J99" si="43">H93*I93</f>
        <v>1200</v>
      </c>
      <c r="K93" s="13" t="s">
        <v>36</v>
      </c>
      <c r="L93" s="13">
        <v>0.5</v>
      </c>
      <c r="M93" s="13">
        <v>450</v>
      </c>
      <c r="N93" s="13">
        <f t="shared" ref="N93:N99" si="44">L93*M93</f>
        <v>225</v>
      </c>
      <c r="O93" s="13" t="s">
        <v>37</v>
      </c>
      <c r="P93" s="13">
        <v>1</v>
      </c>
      <c r="Q93" s="13">
        <v>295</v>
      </c>
      <c r="R93" s="13">
        <f t="shared" ref="R93:R99" si="45">P93*Q93</f>
        <v>295</v>
      </c>
      <c r="S93" s="14"/>
    </row>
    <row r="94" spans="1:19" ht="15" x14ac:dyDescent="0.2">
      <c r="A94" s="10"/>
      <c r="B94" s="11"/>
      <c r="C94" s="10"/>
      <c r="D94" s="10"/>
      <c r="E94" s="15"/>
      <c r="F94" s="10"/>
      <c r="G94" s="10"/>
      <c r="H94" s="13">
        <f t="shared" si="40"/>
        <v>0</v>
      </c>
      <c r="I94" s="13"/>
      <c r="J94" s="13">
        <f t="shared" si="43"/>
        <v>0</v>
      </c>
      <c r="K94" s="13"/>
      <c r="L94" s="13"/>
      <c r="M94" s="13"/>
      <c r="N94" s="13">
        <f t="shared" si="44"/>
        <v>0</v>
      </c>
      <c r="O94" s="13" t="s">
        <v>34</v>
      </c>
      <c r="P94" s="13">
        <v>0.1</v>
      </c>
      <c r="Q94" s="13">
        <v>70</v>
      </c>
      <c r="R94" s="13">
        <f t="shared" si="45"/>
        <v>7</v>
      </c>
      <c r="S94" s="14"/>
    </row>
    <row r="95" spans="1:19" ht="15" x14ac:dyDescent="0.2">
      <c r="A95" s="10"/>
      <c r="B95" s="11"/>
      <c r="C95" s="10"/>
      <c r="D95" s="10"/>
      <c r="E95" s="15"/>
      <c r="F95" s="10"/>
      <c r="G95" s="10"/>
      <c r="H95" s="13">
        <f t="shared" si="40"/>
        <v>0</v>
      </c>
      <c r="I95" s="13"/>
      <c r="J95" s="13">
        <f t="shared" si="43"/>
        <v>0</v>
      </c>
      <c r="K95" s="13"/>
      <c r="L95" s="13"/>
      <c r="M95" s="13"/>
      <c r="N95" s="13">
        <f t="shared" si="44"/>
        <v>0</v>
      </c>
      <c r="O95" s="13"/>
      <c r="P95" s="13"/>
      <c r="Q95" s="13"/>
      <c r="R95" s="13">
        <f t="shared" si="45"/>
        <v>0</v>
      </c>
      <c r="S95" s="14"/>
    </row>
    <row r="96" spans="1:19" ht="76.5" x14ac:dyDescent="0.2">
      <c r="A96" s="10">
        <v>3</v>
      </c>
      <c r="B96" s="11" t="s">
        <v>38</v>
      </c>
      <c r="C96" s="16">
        <v>45219</v>
      </c>
      <c r="D96" s="10"/>
      <c r="E96" s="15" t="s">
        <v>39</v>
      </c>
      <c r="F96" s="10">
        <v>1</v>
      </c>
      <c r="G96" s="10">
        <v>2</v>
      </c>
      <c r="H96" s="13">
        <f t="shared" si="40"/>
        <v>2</v>
      </c>
      <c r="I96" s="13">
        <v>600</v>
      </c>
      <c r="J96" s="13">
        <f t="shared" si="43"/>
        <v>1200</v>
      </c>
      <c r="K96" s="13" t="s">
        <v>29</v>
      </c>
      <c r="L96" s="13">
        <v>0.5</v>
      </c>
      <c r="M96" s="13">
        <v>500</v>
      </c>
      <c r="N96" s="13">
        <f t="shared" si="44"/>
        <v>250</v>
      </c>
      <c r="O96" s="13" t="s">
        <v>34</v>
      </c>
      <c r="P96" s="13">
        <v>0.1</v>
      </c>
      <c r="Q96" s="13">
        <v>70</v>
      </c>
      <c r="R96" s="13">
        <f t="shared" si="45"/>
        <v>7</v>
      </c>
      <c r="S96" s="14"/>
    </row>
    <row r="97" spans="1:19" ht="15" x14ac:dyDescent="0.2">
      <c r="A97" s="10"/>
      <c r="B97" s="11"/>
      <c r="C97" s="10"/>
      <c r="D97" s="10"/>
      <c r="E97" s="15"/>
      <c r="F97" s="10"/>
      <c r="G97" s="10"/>
      <c r="H97" s="13">
        <f t="shared" si="40"/>
        <v>0</v>
      </c>
      <c r="I97" s="13"/>
      <c r="J97" s="13">
        <f t="shared" si="43"/>
        <v>0</v>
      </c>
      <c r="K97" s="13"/>
      <c r="L97" s="13"/>
      <c r="M97" s="13"/>
      <c r="N97" s="13">
        <f t="shared" si="44"/>
        <v>0</v>
      </c>
      <c r="O97" s="13"/>
      <c r="P97" s="13"/>
      <c r="Q97" s="13"/>
      <c r="R97" s="13">
        <f t="shared" si="45"/>
        <v>0</v>
      </c>
      <c r="S97" s="14"/>
    </row>
    <row r="98" spans="1:19" ht="25.5" x14ac:dyDescent="0.2">
      <c r="A98" s="10">
        <v>4</v>
      </c>
      <c r="B98" s="11" t="s">
        <v>40</v>
      </c>
      <c r="C98" s="16">
        <v>45204</v>
      </c>
      <c r="D98" s="10"/>
      <c r="E98" s="15" t="s">
        <v>39</v>
      </c>
      <c r="F98" s="10">
        <v>0.5</v>
      </c>
      <c r="G98" s="10">
        <v>2</v>
      </c>
      <c r="H98" s="13">
        <f t="shared" si="40"/>
        <v>1</v>
      </c>
      <c r="I98" s="13">
        <v>600</v>
      </c>
      <c r="J98" s="13">
        <f t="shared" si="43"/>
        <v>600</v>
      </c>
      <c r="K98" s="13" t="s">
        <v>29</v>
      </c>
      <c r="L98" s="13">
        <v>0.5</v>
      </c>
      <c r="M98" s="13">
        <v>500</v>
      </c>
      <c r="N98" s="13">
        <f t="shared" si="44"/>
        <v>250</v>
      </c>
      <c r="O98" s="13"/>
      <c r="P98" s="13"/>
      <c r="Q98" s="13"/>
      <c r="R98" s="13">
        <f t="shared" si="45"/>
        <v>0</v>
      </c>
      <c r="S98" s="14"/>
    </row>
    <row r="99" spans="1:19" ht="15" x14ac:dyDescent="0.2">
      <c r="A99" s="10"/>
      <c r="B99" s="11"/>
      <c r="C99" s="10"/>
      <c r="D99" s="10"/>
      <c r="E99" s="15"/>
      <c r="F99" s="10"/>
      <c r="G99" s="10"/>
      <c r="H99" s="13">
        <f t="shared" si="40"/>
        <v>0</v>
      </c>
      <c r="I99" s="13"/>
      <c r="J99" s="13">
        <f t="shared" si="43"/>
        <v>0</v>
      </c>
      <c r="K99" s="13"/>
      <c r="L99" s="13"/>
      <c r="M99" s="13"/>
      <c r="N99" s="13">
        <f t="shared" si="44"/>
        <v>0</v>
      </c>
      <c r="O99" s="13"/>
      <c r="P99" s="13"/>
      <c r="Q99" s="13"/>
      <c r="R99" s="13">
        <f t="shared" si="45"/>
        <v>0</v>
      </c>
      <c r="S99" s="14"/>
    </row>
    <row r="100" spans="1:19" x14ac:dyDescent="0.2">
      <c r="A100" s="10"/>
      <c r="B100" s="11"/>
      <c r="C100" s="10"/>
      <c r="D100" s="10"/>
      <c r="E100" s="10"/>
      <c r="F100" s="10"/>
      <c r="G100" s="10"/>
      <c r="H100" s="13">
        <f>F100*G100</f>
        <v>0</v>
      </c>
      <c r="I100" s="13"/>
      <c r="J100" s="13">
        <f>H100*I100</f>
        <v>0</v>
      </c>
      <c r="K100" s="13"/>
      <c r="L100" s="13"/>
      <c r="M100" s="13"/>
      <c r="N100" s="13">
        <f>L100*M100</f>
        <v>0</v>
      </c>
      <c r="O100" s="13"/>
      <c r="P100" s="13"/>
      <c r="Q100" s="13"/>
      <c r="R100" s="13">
        <f t="shared" si="39"/>
        <v>0</v>
      </c>
      <c r="S100" s="19"/>
    </row>
    <row r="101" spans="1:19" x14ac:dyDescent="0.2">
      <c r="A101" s="10"/>
      <c r="B101" s="11"/>
      <c r="C101" s="10"/>
      <c r="D101" s="10"/>
      <c r="E101" s="20" t="s">
        <v>19</v>
      </c>
      <c r="F101" s="10"/>
      <c r="G101" s="10"/>
      <c r="H101" s="21">
        <f>SUM(H85:H100)</f>
        <v>9</v>
      </c>
      <c r="I101" s="13"/>
      <c r="J101" s="21">
        <f>SUM(J85:J100)</f>
        <v>5400</v>
      </c>
      <c r="K101" s="13"/>
      <c r="L101" s="21">
        <f>SUM(L85:L100)</f>
        <v>2</v>
      </c>
      <c r="M101" s="13"/>
      <c r="N101" s="21">
        <f>SUM(N85:N100)</f>
        <v>975</v>
      </c>
      <c r="O101" s="13"/>
      <c r="P101" s="13"/>
      <c r="Q101" s="13"/>
      <c r="R101" s="21">
        <f>SUM(R85:R100)</f>
        <v>1585.9</v>
      </c>
      <c r="S101" s="14">
        <f>J101+N101+R101</f>
        <v>7960.9</v>
      </c>
    </row>
    <row r="102" spans="1:19" ht="15" x14ac:dyDescent="0.2">
      <c r="A102" s="10" t="s">
        <v>0</v>
      </c>
      <c r="B102" s="11"/>
      <c r="C102" s="10"/>
      <c r="D102" s="10"/>
      <c r="E102" s="15" t="s">
        <v>20</v>
      </c>
      <c r="F102" s="10"/>
      <c r="G102" s="10"/>
      <c r="H102" s="13">
        <f>F102*G102</f>
        <v>0</v>
      </c>
      <c r="I102" s="13"/>
      <c r="J102" s="13">
        <f>H102*I102</f>
        <v>0</v>
      </c>
      <c r="K102" s="13"/>
      <c r="L102" s="13"/>
      <c r="M102" s="13"/>
      <c r="N102" s="13">
        <f>L102*M102</f>
        <v>0</v>
      </c>
      <c r="O102" s="13"/>
      <c r="P102" s="13"/>
      <c r="Q102" s="13"/>
      <c r="R102" s="13">
        <f>P102</f>
        <v>0</v>
      </c>
      <c r="S102" s="22"/>
    </row>
    <row r="103" spans="1:19" ht="15" x14ac:dyDescent="0.2">
      <c r="A103" s="10"/>
      <c r="B103" s="11"/>
      <c r="C103" s="10"/>
      <c r="D103" s="10"/>
      <c r="E103" s="15"/>
      <c r="F103" s="10"/>
      <c r="G103" s="10"/>
      <c r="H103" s="13">
        <f t="shared" ref="H103:H104" si="46">F103*G103</f>
        <v>0</v>
      </c>
      <c r="I103" s="13"/>
      <c r="J103" s="13">
        <f>H103*I103</f>
        <v>0</v>
      </c>
      <c r="K103" s="13"/>
      <c r="L103" s="13"/>
      <c r="M103" s="13"/>
      <c r="N103" s="13">
        <f t="shared" ref="N103" si="47">L103*M103</f>
        <v>0</v>
      </c>
      <c r="O103" s="13"/>
      <c r="P103" s="13"/>
      <c r="Q103" s="13"/>
      <c r="R103" s="13">
        <f t="shared" ref="R103:R104" si="48">P103*Q103</f>
        <v>0</v>
      </c>
      <c r="S103" s="22"/>
    </row>
    <row r="104" spans="1:19" x14ac:dyDescent="0.2">
      <c r="A104" s="10"/>
      <c r="B104" s="11"/>
      <c r="C104" s="10"/>
      <c r="D104" s="10"/>
      <c r="E104" s="10"/>
      <c r="F104" s="10"/>
      <c r="G104" s="10"/>
      <c r="H104" s="13">
        <f t="shared" si="46"/>
        <v>0</v>
      </c>
      <c r="I104" s="13"/>
      <c r="J104" s="13">
        <f t="shared" ref="J104" si="49">H104*I104</f>
        <v>0</v>
      </c>
      <c r="K104" s="13"/>
      <c r="L104" s="13"/>
      <c r="M104" s="13"/>
      <c r="N104" s="13">
        <f>L104*M104</f>
        <v>0</v>
      </c>
      <c r="O104" s="13"/>
      <c r="P104" s="13"/>
      <c r="Q104" s="13"/>
      <c r="R104" s="13">
        <f t="shared" si="48"/>
        <v>0</v>
      </c>
      <c r="S104" s="14"/>
    </row>
    <row r="105" spans="1:19" x14ac:dyDescent="0.2">
      <c r="A105" s="10"/>
      <c r="B105" s="11"/>
      <c r="C105" s="10"/>
      <c r="D105" s="10"/>
      <c r="E105" s="20" t="s">
        <v>19</v>
      </c>
      <c r="F105" s="10"/>
      <c r="G105" s="10"/>
      <c r="H105" s="21">
        <f>SUM(H102:H104)</f>
        <v>0</v>
      </c>
      <c r="I105" s="13"/>
      <c r="J105" s="21">
        <f>SUM(J102:J104)</f>
        <v>0</v>
      </c>
      <c r="K105" s="13"/>
      <c r="L105" s="21">
        <f>SUM(L102:L104)</f>
        <v>0</v>
      </c>
      <c r="M105" s="13"/>
      <c r="N105" s="21">
        <f>SUM(N102:N104)</f>
        <v>0</v>
      </c>
      <c r="O105" s="13"/>
      <c r="P105" s="13"/>
      <c r="Q105" s="13"/>
      <c r="R105" s="21">
        <f>SUM(R102:R104)</f>
        <v>0</v>
      </c>
      <c r="S105" s="14">
        <f>J105+N105+R105</f>
        <v>0</v>
      </c>
    </row>
    <row r="106" spans="1:19" ht="15" x14ac:dyDescent="0.2">
      <c r="A106" s="10"/>
      <c r="B106" s="11"/>
      <c r="C106" s="10"/>
      <c r="D106" s="10"/>
      <c r="E106" s="15" t="s">
        <v>21</v>
      </c>
      <c r="F106" s="10"/>
      <c r="G106" s="10"/>
      <c r="H106" s="13">
        <f>F106*G106</f>
        <v>0</v>
      </c>
      <c r="I106" s="13"/>
      <c r="J106" s="13">
        <f>H106*I106</f>
        <v>0</v>
      </c>
      <c r="K106" s="13"/>
      <c r="L106" s="13"/>
      <c r="M106" s="13"/>
      <c r="N106" s="13">
        <f>L106*M106</f>
        <v>0</v>
      </c>
      <c r="O106" s="13"/>
      <c r="P106" s="13"/>
      <c r="Q106" s="13"/>
      <c r="R106" s="13">
        <f>P106*Q106</f>
        <v>0</v>
      </c>
      <c r="S106" s="22"/>
    </row>
    <row r="107" spans="1:19" ht="15" x14ac:dyDescent="0.2">
      <c r="A107" s="10"/>
      <c r="B107" s="11"/>
      <c r="C107" s="16"/>
      <c r="D107" s="10"/>
      <c r="E107" s="15"/>
      <c r="F107" s="10"/>
      <c r="G107" s="10"/>
      <c r="H107" s="13">
        <f>F107*G107</f>
        <v>0</v>
      </c>
      <c r="I107" s="13"/>
      <c r="J107" s="13">
        <f t="shared" ref="J107:J110" si="50">H107*I107</f>
        <v>0</v>
      </c>
      <c r="K107" s="13"/>
      <c r="L107" s="13"/>
      <c r="M107" s="13"/>
      <c r="N107" s="13">
        <f>L107*M107</f>
        <v>0</v>
      </c>
      <c r="O107" s="13"/>
      <c r="P107" s="13"/>
      <c r="Q107" s="13"/>
      <c r="R107" s="13">
        <f t="shared" ref="R107:R110" si="51">P107*Q107</f>
        <v>0</v>
      </c>
      <c r="S107" s="22"/>
    </row>
    <row r="108" spans="1:19" ht="51" x14ac:dyDescent="0.2">
      <c r="A108" s="10">
        <v>1</v>
      </c>
      <c r="B108" s="11" t="s">
        <v>41</v>
      </c>
      <c r="C108" s="16">
        <v>45210</v>
      </c>
      <c r="D108" s="10"/>
      <c r="E108" s="10" t="s">
        <v>42</v>
      </c>
      <c r="F108" s="10">
        <v>1</v>
      </c>
      <c r="G108" s="10">
        <v>1</v>
      </c>
      <c r="H108" s="13">
        <f>F108*G108</f>
        <v>1</v>
      </c>
      <c r="I108" s="13">
        <v>600</v>
      </c>
      <c r="J108" s="13">
        <f t="shared" si="50"/>
        <v>600</v>
      </c>
      <c r="K108" s="13"/>
      <c r="L108" s="13"/>
      <c r="M108" s="13"/>
      <c r="N108" s="13">
        <f>L108*M108</f>
        <v>0</v>
      </c>
      <c r="O108" s="18" t="s">
        <v>43</v>
      </c>
      <c r="P108" s="13">
        <v>0.5</v>
      </c>
      <c r="Q108" s="13">
        <v>65</v>
      </c>
      <c r="R108" s="13">
        <f t="shared" si="51"/>
        <v>32.5</v>
      </c>
      <c r="S108" s="22"/>
    </row>
    <row r="109" spans="1:19" x14ac:dyDescent="0.2">
      <c r="A109" s="10"/>
      <c r="B109" s="11"/>
      <c r="C109" s="16"/>
      <c r="D109" s="10"/>
      <c r="E109" s="10"/>
      <c r="F109" s="10"/>
      <c r="G109" s="10"/>
      <c r="H109" s="13"/>
      <c r="I109" s="13"/>
      <c r="J109" s="13">
        <f t="shared" si="50"/>
        <v>0</v>
      </c>
      <c r="K109" s="13"/>
      <c r="L109" s="13"/>
      <c r="M109" s="13"/>
      <c r="N109" s="13">
        <f t="shared" ref="N109:N110" si="52">L109*M109</f>
        <v>0</v>
      </c>
      <c r="O109" s="18"/>
      <c r="P109" s="13"/>
      <c r="Q109" s="13"/>
      <c r="R109" s="13">
        <f t="shared" si="51"/>
        <v>0</v>
      </c>
      <c r="S109" s="22"/>
    </row>
    <row r="110" spans="1:19" x14ac:dyDescent="0.2">
      <c r="A110" s="10"/>
      <c r="B110" s="11"/>
      <c r="C110" s="16"/>
      <c r="D110" s="10"/>
      <c r="E110" s="10"/>
      <c r="F110" s="10"/>
      <c r="G110" s="10"/>
      <c r="H110" s="13"/>
      <c r="I110" s="13"/>
      <c r="J110" s="13">
        <f t="shared" si="50"/>
        <v>0</v>
      </c>
      <c r="K110" s="13"/>
      <c r="L110" s="13"/>
      <c r="M110" s="13"/>
      <c r="N110" s="13">
        <f t="shared" si="52"/>
        <v>0</v>
      </c>
      <c r="O110" s="18"/>
      <c r="P110" s="13"/>
      <c r="Q110" s="13"/>
      <c r="R110" s="13">
        <f t="shared" si="51"/>
        <v>0</v>
      </c>
      <c r="S110" s="22"/>
    </row>
    <row r="111" spans="1:19" x14ac:dyDescent="0.2">
      <c r="A111" s="10"/>
      <c r="B111" s="11"/>
      <c r="C111" s="10"/>
      <c r="D111" s="10"/>
      <c r="E111" s="20" t="s">
        <v>19</v>
      </c>
      <c r="F111" s="10"/>
      <c r="G111" s="10"/>
      <c r="H111" s="21">
        <f>SUM(H106:H110)</f>
        <v>1</v>
      </c>
      <c r="I111" s="13"/>
      <c r="J111" s="21">
        <f>SUM(J106:J110)</f>
        <v>600</v>
      </c>
      <c r="K111" s="13"/>
      <c r="L111" s="21">
        <f>SUM(L106:L110)</f>
        <v>0</v>
      </c>
      <c r="M111" s="13"/>
      <c r="N111" s="21">
        <f>SUM(N106:N110)</f>
        <v>0</v>
      </c>
      <c r="P111" s="13"/>
      <c r="Q111" s="13"/>
      <c r="R111" s="21">
        <f>SUM(R106:R110)</f>
        <v>32.5</v>
      </c>
      <c r="S111" s="14">
        <f>J111+N111+R111</f>
        <v>632.5</v>
      </c>
    </row>
    <row r="112" spans="1:19" x14ac:dyDescent="0.2">
      <c r="A112" s="10"/>
      <c r="B112" s="11"/>
      <c r="C112" s="10"/>
      <c r="D112" s="10"/>
      <c r="E112" s="20" t="s">
        <v>19</v>
      </c>
      <c r="F112" s="10"/>
      <c r="G112" s="10"/>
      <c r="H112" s="21">
        <f>H101+H105+H111</f>
        <v>10</v>
      </c>
      <c r="I112" s="13"/>
      <c r="J112" s="21">
        <f>J101+J105+J111</f>
        <v>6000</v>
      </c>
      <c r="K112" s="13"/>
      <c r="L112" s="21">
        <f>L101+L105+L111</f>
        <v>2</v>
      </c>
      <c r="M112" s="13"/>
      <c r="N112" s="21">
        <f>N101+N105+N111</f>
        <v>975</v>
      </c>
      <c r="O112" s="13"/>
      <c r="P112" s="13"/>
      <c r="Q112" s="13"/>
      <c r="R112" s="21">
        <f>R101+R105+R111</f>
        <v>1618.4</v>
      </c>
      <c r="S112" s="21">
        <f>SUM(S85:S111)</f>
        <v>8593.4</v>
      </c>
    </row>
    <row r="113" spans="1:19" x14ac:dyDescent="0.2">
      <c r="C113" s="23"/>
      <c r="R113" s="24">
        <f>J112+N112+R112</f>
        <v>8593.4</v>
      </c>
      <c r="S113" s="24" t="s">
        <v>0</v>
      </c>
    </row>
    <row r="115" spans="1:19" ht="20.25" x14ac:dyDescent="0.3">
      <c r="F115" t="s">
        <v>0</v>
      </c>
      <c r="H115" s="1" t="s">
        <v>44</v>
      </c>
    </row>
    <row r="117" spans="1:19" x14ac:dyDescent="0.2">
      <c r="A117" s="2" t="s">
        <v>2</v>
      </c>
      <c r="B117" s="2" t="s">
        <v>3</v>
      </c>
      <c r="C117" s="2" t="s">
        <v>4</v>
      </c>
      <c r="D117" s="2" t="s">
        <v>5</v>
      </c>
      <c r="E117" s="2" t="s">
        <v>6</v>
      </c>
      <c r="F117" s="3" t="s">
        <v>7</v>
      </c>
      <c r="G117" s="3" t="s">
        <v>8</v>
      </c>
      <c r="H117" s="4" t="s">
        <v>9</v>
      </c>
      <c r="I117" s="4"/>
      <c r="J117" s="4"/>
      <c r="K117" s="2"/>
      <c r="L117" s="4" t="s">
        <v>10</v>
      </c>
      <c r="M117" s="4"/>
      <c r="N117" s="4"/>
      <c r="O117" s="4" t="s">
        <v>11</v>
      </c>
      <c r="P117" s="4"/>
      <c r="Q117" s="4"/>
      <c r="R117" s="4"/>
    </row>
    <row r="118" spans="1:19" ht="25.5" x14ac:dyDescent="0.2">
      <c r="A118" s="5"/>
      <c r="B118" s="5"/>
      <c r="C118" s="5"/>
      <c r="D118" s="5"/>
      <c r="E118" s="5"/>
      <c r="F118" s="6"/>
      <c r="G118" s="6"/>
      <c r="H118" s="7" t="s">
        <v>12</v>
      </c>
      <c r="I118" s="8" t="s">
        <v>13</v>
      </c>
      <c r="J118" s="7" t="s">
        <v>14</v>
      </c>
      <c r="K118" s="9"/>
      <c r="L118" s="7" t="s">
        <v>12</v>
      </c>
      <c r="M118" s="7" t="s">
        <v>15</v>
      </c>
      <c r="N118" s="7" t="s">
        <v>14</v>
      </c>
      <c r="O118" s="8" t="s">
        <v>16</v>
      </c>
      <c r="P118" s="7" t="s">
        <v>12</v>
      </c>
      <c r="Q118" s="7" t="s">
        <v>15</v>
      </c>
      <c r="R118" s="7" t="s">
        <v>14</v>
      </c>
    </row>
    <row r="119" spans="1:19" ht="31.5" x14ac:dyDescent="0.2">
      <c r="A119" s="10"/>
      <c r="B119" s="11"/>
      <c r="C119" s="10"/>
      <c r="D119" s="11"/>
      <c r="E119" s="12" t="s">
        <v>17</v>
      </c>
      <c r="F119" s="10"/>
      <c r="G119" s="10"/>
      <c r="H119" s="13">
        <f>F119*G119</f>
        <v>0</v>
      </c>
      <c r="I119" s="13"/>
      <c r="J119" s="13">
        <f>H119*I119</f>
        <v>0</v>
      </c>
      <c r="K119" s="13"/>
      <c r="L119" s="13"/>
      <c r="M119" s="13"/>
      <c r="N119" s="13">
        <f>L119*M119</f>
        <v>0</v>
      </c>
      <c r="O119" s="13"/>
      <c r="P119" s="13"/>
      <c r="Q119" s="13"/>
      <c r="R119" s="13">
        <f>P119*Q119</f>
        <v>0</v>
      </c>
      <c r="S119" s="14"/>
    </row>
    <row r="120" spans="1:19" ht="15" x14ac:dyDescent="0.2">
      <c r="A120" s="10"/>
      <c r="B120" s="11"/>
      <c r="C120" s="10"/>
      <c r="D120" s="10"/>
      <c r="E120" s="15" t="s">
        <v>18</v>
      </c>
      <c r="F120" s="10"/>
      <c r="G120" s="10"/>
      <c r="H120" s="13">
        <f>F120*G120</f>
        <v>0</v>
      </c>
      <c r="I120" s="13"/>
      <c r="J120" s="13">
        <f>H120*I120</f>
        <v>0</v>
      </c>
      <c r="K120" s="13"/>
      <c r="L120" s="13"/>
      <c r="M120" s="13"/>
      <c r="N120" s="13">
        <f>L120*M120</f>
        <v>0</v>
      </c>
      <c r="O120" s="13"/>
      <c r="P120" s="13"/>
      <c r="Q120" s="13"/>
      <c r="R120" s="13">
        <f t="shared" ref="R120" si="53">P120*Q120</f>
        <v>0</v>
      </c>
      <c r="S120" s="14"/>
    </row>
    <row r="121" spans="1:19" ht="15" x14ac:dyDescent="0.2">
      <c r="A121" s="10"/>
      <c r="B121" s="11"/>
      <c r="C121" s="10"/>
      <c r="D121" s="10"/>
      <c r="E121" s="15"/>
      <c r="F121" s="10"/>
      <c r="G121" s="10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4"/>
    </row>
    <row r="122" spans="1:19" ht="15" x14ac:dyDescent="0.2">
      <c r="A122" s="10"/>
      <c r="B122" s="11"/>
      <c r="C122" s="16"/>
      <c r="D122" s="10"/>
      <c r="E122" s="17"/>
      <c r="F122" s="10"/>
      <c r="G122" s="10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9"/>
    </row>
    <row r="123" spans="1:19" x14ac:dyDescent="0.2">
      <c r="A123" s="10"/>
      <c r="B123" s="11"/>
      <c r="C123" s="10"/>
      <c r="D123" s="10"/>
      <c r="E123" s="20" t="s">
        <v>19</v>
      </c>
      <c r="F123" s="10"/>
      <c r="G123" s="10"/>
      <c r="H123" s="21">
        <f>SUM(H119:H122)</f>
        <v>0</v>
      </c>
      <c r="I123" s="13"/>
      <c r="J123" s="21">
        <f>SUM(J119:J122)</f>
        <v>0</v>
      </c>
      <c r="K123" s="13"/>
      <c r="L123" s="21">
        <f>SUM(L119:L122)</f>
        <v>0</v>
      </c>
      <c r="M123" s="13"/>
      <c r="N123" s="21">
        <f>SUM(N119:N122)</f>
        <v>0</v>
      </c>
      <c r="O123" s="13"/>
      <c r="P123" s="13"/>
      <c r="Q123" s="13"/>
      <c r="R123" s="21">
        <f>SUM(R119:R122)</f>
        <v>0</v>
      </c>
      <c r="S123" s="14">
        <f>J123+N123+R123</f>
        <v>0</v>
      </c>
    </row>
    <row r="124" spans="1:19" ht="15" x14ac:dyDescent="0.2">
      <c r="A124" s="10" t="s">
        <v>0</v>
      </c>
      <c r="B124" s="11"/>
      <c r="C124" s="10"/>
      <c r="D124" s="10"/>
      <c r="E124" s="15" t="s">
        <v>20</v>
      </c>
      <c r="F124" s="10"/>
      <c r="G124" s="10"/>
      <c r="H124" s="13">
        <f>F124*G124</f>
        <v>0</v>
      </c>
      <c r="I124" s="13"/>
      <c r="J124" s="13">
        <f>H124*I124</f>
        <v>0</v>
      </c>
      <c r="K124" s="13"/>
      <c r="L124" s="13"/>
      <c r="M124" s="13"/>
      <c r="N124" s="13">
        <f>L124*M124</f>
        <v>0</v>
      </c>
      <c r="O124" s="13"/>
      <c r="P124" s="13"/>
      <c r="Q124" s="13"/>
      <c r="R124" s="13">
        <f>P124</f>
        <v>0</v>
      </c>
      <c r="S124" s="22"/>
    </row>
    <row r="125" spans="1:19" ht="15" x14ac:dyDescent="0.2">
      <c r="A125" s="10">
        <v>1</v>
      </c>
      <c r="B125" s="11" t="s">
        <v>45</v>
      </c>
      <c r="C125" s="16">
        <v>45244</v>
      </c>
      <c r="D125" s="10">
        <v>1380</v>
      </c>
      <c r="E125" s="15" t="s">
        <v>39</v>
      </c>
      <c r="F125" s="10">
        <v>1</v>
      </c>
      <c r="G125" s="10">
        <v>1</v>
      </c>
      <c r="H125" s="13">
        <f t="shared" ref="H125:H127" si="54">F125*G125</f>
        <v>1</v>
      </c>
      <c r="I125" s="13">
        <v>600</v>
      </c>
      <c r="J125" s="13">
        <f>H125*I125</f>
        <v>600</v>
      </c>
      <c r="K125" s="13" t="s">
        <v>29</v>
      </c>
      <c r="L125" s="13">
        <v>0.5</v>
      </c>
      <c r="M125" s="13">
        <v>500</v>
      </c>
      <c r="N125" s="13">
        <f t="shared" ref="N125:N126" si="55">L125*M125</f>
        <v>250</v>
      </c>
      <c r="O125" s="13" t="s">
        <v>46</v>
      </c>
      <c r="P125" s="13">
        <v>1</v>
      </c>
      <c r="Q125" s="13">
        <v>27</v>
      </c>
      <c r="R125" s="13">
        <f>P125*Q125</f>
        <v>27</v>
      </c>
      <c r="S125" s="22"/>
    </row>
    <row r="126" spans="1:19" ht="15" x14ac:dyDescent="0.2">
      <c r="A126" s="10"/>
      <c r="B126" s="11"/>
      <c r="C126" s="10"/>
      <c r="D126" s="10"/>
      <c r="E126" s="15"/>
      <c r="F126" s="10"/>
      <c r="G126" s="10"/>
      <c r="H126" s="13">
        <f t="shared" si="54"/>
        <v>0</v>
      </c>
      <c r="I126" s="13"/>
      <c r="J126" s="13">
        <f>H126*I126</f>
        <v>0</v>
      </c>
      <c r="K126" s="13"/>
      <c r="L126" s="13"/>
      <c r="M126" s="13"/>
      <c r="N126" s="13">
        <f t="shared" si="55"/>
        <v>0</v>
      </c>
      <c r="O126" s="13"/>
      <c r="P126" s="13"/>
      <c r="Q126" s="13"/>
      <c r="R126" s="13">
        <f t="shared" ref="R126:R127" si="56">P126*Q126</f>
        <v>0</v>
      </c>
      <c r="S126" s="22"/>
    </row>
    <row r="127" spans="1:19" x14ac:dyDescent="0.2">
      <c r="A127" s="10"/>
      <c r="B127" s="11"/>
      <c r="C127" s="10"/>
      <c r="D127" s="10"/>
      <c r="E127" s="10"/>
      <c r="F127" s="10"/>
      <c r="G127" s="10"/>
      <c r="H127" s="13">
        <f t="shared" si="54"/>
        <v>0</v>
      </c>
      <c r="I127" s="13"/>
      <c r="J127" s="13">
        <f t="shared" ref="J127" si="57">H127*I127</f>
        <v>0</v>
      </c>
      <c r="K127" s="13"/>
      <c r="L127" s="13"/>
      <c r="M127" s="13"/>
      <c r="N127" s="13">
        <f>L127*M127</f>
        <v>0</v>
      </c>
      <c r="O127" s="13"/>
      <c r="P127" s="13"/>
      <c r="Q127" s="13"/>
      <c r="R127" s="13">
        <f t="shared" si="56"/>
        <v>0</v>
      </c>
      <c r="S127" s="14"/>
    </row>
    <row r="128" spans="1:19" x14ac:dyDescent="0.2">
      <c r="A128" s="10"/>
      <c r="B128" s="11"/>
      <c r="C128" s="10"/>
      <c r="D128" s="10"/>
      <c r="E128" s="20" t="s">
        <v>19</v>
      </c>
      <c r="F128" s="10"/>
      <c r="G128" s="10"/>
      <c r="H128" s="21">
        <f>SUM(H124:H127)</f>
        <v>1</v>
      </c>
      <c r="I128" s="13"/>
      <c r="J128" s="21">
        <f>SUM(J124:J127)</f>
        <v>600</v>
      </c>
      <c r="K128" s="13"/>
      <c r="L128" s="21">
        <f>SUM(L124:L127)</f>
        <v>0.5</v>
      </c>
      <c r="M128" s="13"/>
      <c r="N128" s="21">
        <f>SUM(N124:N127)</f>
        <v>250</v>
      </c>
      <c r="O128" s="13"/>
      <c r="P128" s="13"/>
      <c r="Q128" s="13"/>
      <c r="R128" s="21">
        <f>SUM(R124:R127)</f>
        <v>27</v>
      </c>
      <c r="S128" s="14">
        <f>J128+N128+R128</f>
        <v>877</v>
      </c>
    </row>
    <row r="129" spans="1:19" ht="15" x14ac:dyDescent="0.2">
      <c r="A129" s="10"/>
      <c r="B129" s="11"/>
      <c r="C129" s="10"/>
      <c r="D129" s="10"/>
      <c r="E129" s="15" t="s">
        <v>21</v>
      </c>
      <c r="F129" s="10"/>
      <c r="G129" s="10"/>
      <c r="H129" s="13">
        <f>F129*G129</f>
        <v>0</v>
      </c>
      <c r="I129" s="13"/>
      <c r="J129" s="13">
        <f>H129*I129</f>
        <v>0</v>
      </c>
      <c r="K129" s="13"/>
      <c r="L129" s="13"/>
      <c r="M129" s="13"/>
      <c r="N129" s="13">
        <f>L129*M129</f>
        <v>0</v>
      </c>
      <c r="O129" s="13"/>
      <c r="P129" s="13"/>
      <c r="Q129" s="13"/>
      <c r="R129" s="13">
        <f>P129*Q129</f>
        <v>0</v>
      </c>
      <c r="S129" s="22"/>
    </row>
    <row r="130" spans="1:19" ht="15" x14ac:dyDescent="0.2">
      <c r="A130" s="10"/>
      <c r="B130" s="11"/>
      <c r="C130" s="16"/>
      <c r="D130" s="10"/>
      <c r="E130" s="15"/>
      <c r="F130" s="10"/>
      <c r="G130" s="10"/>
      <c r="H130" s="13">
        <f>F130*G130</f>
        <v>0</v>
      </c>
      <c r="I130" s="13"/>
      <c r="J130" s="13">
        <f t="shared" ref="J130:J131" si="58">H130*I130</f>
        <v>0</v>
      </c>
      <c r="K130" s="13"/>
      <c r="L130" s="13"/>
      <c r="M130" s="13"/>
      <c r="N130" s="13">
        <f>L130*M130</f>
        <v>0</v>
      </c>
      <c r="O130" s="13"/>
      <c r="P130" s="13"/>
      <c r="Q130" s="13"/>
      <c r="R130" s="13">
        <f t="shared" ref="R130:R131" si="59">P130*Q130</f>
        <v>0</v>
      </c>
      <c r="S130" s="22"/>
    </row>
    <row r="131" spans="1:19" x14ac:dyDescent="0.2">
      <c r="A131" s="10"/>
      <c r="B131" s="11"/>
      <c r="C131" s="10"/>
      <c r="D131" s="10"/>
      <c r="E131" s="10"/>
      <c r="F131" s="10"/>
      <c r="G131" s="10"/>
      <c r="H131" s="13">
        <f>F131*G131</f>
        <v>0</v>
      </c>
      <c r="I131" s="13"/>
      <c r="J131" s="13">
        <f t="shared" si="58"/>
        <v>0</v>
      </c>
      <c r="K131" s="13"/>
      <c r="L131" s="13"/>
      <c r="M131" s="13"/>
      <c r="N131" s="13">
        <f>L131*M131</f>
        <v>0</v>
      </c>
      <c r="O131" s="13"/>
      <c r="P131" s="13"/>
      <c r="Q131" s="13"/>
      <c r="R131" s="13">
        <f t="shared" si="59"/>
        <v>0</v>
      </c>
      <c r="S131" s="22"/>
    </row>
    <row r="132" spans="1:19" x14ac:dyDescent="0.2">
      <c r="A132" s="10"/>
      <c r="B132" s="11"/>
      <c r="C132" s="10"/>
      <c r="D132" s="10"/>
      <c r="E132" s="20" t="s">
        <v>19</v>
      </c>
      <c r="F132" s="10"/>
      <c r="G132" s="10"/>
      <c r="H132" s="21">
        <f>SUM(H129:H131)</f>
        <v>0</v>
      </c>
      <c r="I132" s="13"/>
      <c r="J132" s="21">
        <f>SUM(J130:J131)</f>
        <v>0</v>
      </c>
      <c r="K132" s="13"/>
      <c r="L132" s="21">
        <f>SUM(L129:L131)</f>
        <v>0</v>
      </c>
      <c r="M132" s="13"/>
      <c r="N132" s="21">
        <f>SUM(N129:N131)</f>
        <v>0</v>
      </c>
      <c r="O132" s="13"/>
      <c r="P132" s="13"/>
      <c r="Q132" s="13"/>
      <c r="R132" s="21">
        <f>SUM(R129:R131)</f>
        <v>0</v>
      </c>
      <c r="S132" s="14">
        <f>J132+N132+R132</f>
        <v>0</v>
      </c>
    </row>
    <row r="133" spans="1:19" x14ac:dyDescent="0.2">
      <c r="A133" s="10"/>
      <c r="B133" s="11"/>
      <c r="C133" s="10"/>
      <c r="D133" s="10"/>
      <c r="E133" s="20" t="s">
        <v>19</v>
      </c>
      <c r="F133" s="10"/>
      <c r="G133" s="10"/>
      <c r="H133" s="21">
        <f>H123+H128+H132</f>
        <v>1</v>
      </c>
      <c r="I133" s="13"/>
      <c r="J133" s="21">
        <f>J123+J128+J132</f>
        <v>600</v>
      </c>
      <c r="K133" s="13"/>
      <c r="L133" s="21">
        <f>L123+L128+L132</f>
        <v>0.5</v>
      </c>
      <c r="M133" s="13"/>
      <c r="N133" s="21">
        <f>N123+N128+N132</f>
        <v>250</v>
      </c>
      <c r="O133" s="13"/>
      <c r="P133" s="13"/>
      <c r="Q133" s="13"/>
      <c r="R133" s="21">
        <f>R123+R128+R132</f>
        <v>27</v>
      </c>
      <c r="S133" s="21">
        <f>SUM(S119:S132)</f>
        <v>877</v>
      </c>
    </row>
    <row r="134" spans="1:19" x14ac:dyDescent="0.2">
      <c r="C134" s="23"/>
      <c r="R134" s="24">
        <f>J133+N133+R133</f>
        <v>877</v>
      </c>
      <c r="S134" s="24" t="s">
        <v>0</v>
      </c>
    </row>
    <row r="137" spans="1:19" ht="20.25" x14ac:dyDescent="0.3">
      <c r="F137" t="s">
        <v>0</v>
      </c>
      <c r="H137" s="1" t="s">
        <v>47</v>
      </c>
    </row>
    <row r="139" spans="1:19" x14ac:dyDescent="0.2">
      <c r="A139" s="2" t="s">
        <v>2</v>
      </c>
      <c r="B139" s="2" t="s">
        <v>3</v>
      </c>
      <c r="C139" s="2" t="s">
        <v>4</v>
      </c>
      <c r="D139" s="2" t="s">
        <v>5</v>
      </c>
      <c r="E139" s="2" t="s">
        <v>6</v>
      </c>
      <c r="F139" s="3" t="s">
        <v>7</v>
      </c>
      <c r="G139" s="3" t="s">
        <v>8</v>
      </c>
      <c r="H139" s="4" t="s">
        <v>9</v>
      </c>
      <c r="I139" s="4"/>
      <c r="J139" s="4"/>
      <c r="K139" s="2"/>
      <c r="L139" s="4" t="s">
        <v>10</v>
      </c>
      <c r="M139" s="4"/>
      <c r="N139" s="4"/>
      <c r="O139" s="4" t="s">
        <v>11</v>
      </c>
      <c r="P139" s="4"/>
      <c r="Q139" s="4"/>
      <c r="R139" s="4"/>
    </row>
    <row r="140" spans="1:19" ht="25.5" x14ac:dyDescent="0.2">
      <c r="A140" s="5"/>
      <c r="B140" s="5"/>
      <c r="C140" s="5"/>
      <c r="D140" s="5"/>
      <c r="E140" s="5"/>
      <c r="F140" s="6"/>
      <c r="G140" s="6"/>
      <c r="H140" s="7" t="s">
        <v>12</v>
      </c>
      <c r="I140" s="8" t="s">
        <v>13</v>
      </c>
      <c r="J140" s="7" t="s">
        <v>14</v>
      </c>
      <c r="K140" s="9"/>
      <c r="L140" s="7" t="s">
        <v>12</v>
      </c>
      <c r="M140" s="7" t="s">
        <v>15</v>
      </c>
      <c r="N140" s="7" t="s">
        <v>14</v>
      </c>
      <c r="O140" s="8" t="s">
        <v>16</v>
      </c>
      <c r="P140" s="7" t="s">
        <v>12</v>
      </c>
      <c r="Q140" s="7" t="s">
        <v>15</v>
      </c>
      <c r="R140" s="7" t="s">
        <v>14</v>
      </c>
    </row>
    <row r="141" spans="1:19" ht="31.5" x14ac:dyDescent="0.2">
      <c r="A141" s="10"/>
      <c r="B141" s="11"/>
      <c r="C141" s="10"/>
      <c r="D141" s="11"/>
      <c r="E141" s="12" t="s">
        <v>17</v>
      </c>
      <c r="F141" s="10"/>
      <c r="G141" s="10"/>
      <c r="H141" s="13">
        <f>F141*G141</f>
        <v>0</v>
      </c>
      <c r="I141" s="13"/>
      <c r="J141" s="13">
        <f>H141*I141</f>
        <v>0</v>
      </c>
      <c r="K141" s="13"/>
      <c r="L141" s="13"/>
      <c r="M141" s="13"/>
      <c r="N141" s="13">
        <f>L141*M141</f>
        <v>0</v>
      </c>
      <c r="O141" s="13"/>
      <c r="P141" s="13"/>
      <c r="Q141" s="13"/>
      <c r="R141" s="13">
        <f>P141*Q141</f>
        <v>0</v>
      </c>
      <c r="S141" s="14"/>
    </row>
    <row r="142" spans="1:19" ht="15" x14ac:dyDescent="0.2">
      <c r="A142" s="10"/>
      <c r="B142" s="11"/>
      <c r="C142" s="10"/>
      <c r="D142" s="10"/>
      <c r="E142" s="15" t="s">
        <v>18</v>
      </c>
      <c r="F142" s="10"/>
      <c r="G142" s="10"/>
      <c r="H142" s="13">
        <f>F142*G142</f>
        <v>0</v>
      </c>
      <c r="I142" s="13"/>
      <c r="J142" s="13">
        <f>H142*I142</f>
        <v>0</v>
      </c>
      <c r="K142" s="13"/>
      <c r="L142" s="13"/>
      <c r="M142" s="13"/>
      <c r="N142" s="13">
        <f>L142*M142</f>
        <v>0</v>
      </c>
      <c r="O142" s="13"/>
      <c r="P142" s="13"/>
      <c r="Q142" s="13"/>
      <c r="R142" s="13">
        <f t="shared" ref="R142:R144" si="60">P142*Q142</f>
        <v>0</v>
      </c>
      <c r="S142" s="14"/>
    </row>
    <row r="143" spans="1:19" ht="15" x14ac:dyDescent="0.2">
      <c r="A143" s="10"/>
      <c r="B143" s="11"/>
      <c r="C143" s="16"/>
      <c r="D143" s="10"/>
      <c r="E143" s="17"/>
      <c r="F143" s="10"/>
      <c r="G143" s="10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9"/>
    </row>
    <row r="144" spans="1:19" x14ac:dyDescent="0.2">
      <c r="A144" s="10"/>
      <c r="B144" s="11"/>
      <c r="C144" s="10"/>
      <c r="D144" s="10"/>
      <c r="E144" s="10"/>
      <c r="F144" s="10"/>
      <c r="G144" s="10"/>
      <c r="H144" s="13">
        <f>F144*G144</f>
        <v>0</v>
      </c>
      <c r="I144" s="13"/>
      <c r="J144" s="13">
        <f>H144*I144</f>
        <v>0</v>
      </c>
      <c r="K144" s="13"/>
      <c r="L144" s="13"/>
      <c r="M144" s="13"/>
      <c r="N144" s="13">
        <f>L144*M144</f>
        <v>0</v>
      </c>
      <c r="O144" s="13"/>
      <c r="P144" s="13"/>
      <c r="Q144" s="13"/>
      <c r="R144" s="13">
        <f t="shared" si="60"/>
        <v>0</v>
      </c>
      <c r="S144" s="19"/>
    </row>
    <row r="145" spans="1:19" x14ac:dyDescent="0.2">
      <c r="A145" s="10"/>
      <c r="B145" s="11"/>
      <c r="C145" s="10"/>
      <c r="D145" s="10"/>
      <c r="E145" s="20" t="s">
        <v>19</v>
      </c>
      <c r="F145" s="10"/>
      <c r="G145" s="10"/>
      <c r="H145" s="21">
        <f>SUM(H141:H144)</f>
        <v>0</v>
      </c>
      <c r="I145" s="13"/>
      <c r="J145" s="21">
        <f>SUM(J141:J144)</f>
        <v>0</v>
      </c>
      <c r="K145" s="13"/>
      <c r="L145" s="21">
        <f>SUM(L141:L144)</f>
        <v>0</v>
      </c>
      <c r="M145" s="13"/>
      <c r="N145" s="21">
        <f>SUM(N141:N144)</f>
        <v>0</v>
      </c>
      <c r="O145" s="13"/>
      <c r="P145" s="13"/>
      <c r="Q145" s="13"/>
      <c r="R145" s="21">
        <f>SUM(R141:R144)</f>
        <v>0</v>
      </c>
      <c r="S145" s="14">
        <f>J145+N145+R145</f>
        <v>0</v>
      </c>
    </row>
    <row r="146" spans="1:19" ht="15" x14ac:dyDescent="0.2">
      <c r="A146" s="10" t="s">
        <v>0</v>
      </c>
      <c r="B146" s="11"/>
      <c r="C146" s="10"/>
      <c r="D146" s="10"/>
      <c r="E146" s="15" t="s">
        <v>20</v>
      </c>
      <c r="F146" s="10"/>
      <c r="G146" s="10"/>
      <c r="H146" s="13">
        <f>F146*G146</f>
        <v>0</v>
      </c>
      <c r="I146" s="13"/>
      <c r="J146" s="13">
        <f>H146*I146</f>
        <v>0</v>
      </c>
      <c r="K146" s="13"/>
      <c r="L146" s="13"/>
      <c r="M146" s="13"/>
      <c r="N146" s="13">
        <f>L146*M146</f>
        <v>0</v>
      </c>
      <c r="O146" s="13"/>
      <c r="P146" s="13"/>
      <c r="Q146" s="13"/>
      <c r="R146" s="13">
        <f>P146</f>
        <v>0</v>
      </c>
      <c r="S146" s="22"/>
    </row>
    <row r="147" spans="1:19" ht="15" x14ac:dyDescent="0.2">
      <c r="A147" s="10"/>
      <c r="B147" s="11"/>
      <c r="C147" s="16"/>
      <c r="D147" s="10"/>
      <c r="E147" s="15"/>
      <c r="F147" s="10"/>
      <c r="G147" s="10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22"/>
    </row>
    <row r="148" spans="1:19" x14ac:dyDescent="0.2">
      <c r="A148" s="10"/>
      <c r="B148" s="11"/>
      <c r="C148" s="10"/>
      <c r="D148" s="10"/>
      <c r="E148" s="10"/>
      <c r="F148" s="10"/>
      <c r="G148" s="10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4"/>
    </row>
    <row r="149" spans="1:19" x14ac:dyDescent="0.2">
      <c r="A149" s="10"/>
      <c r="B149" s="11"/>
      <c r="C149" s="10"/>
      <c r="D149" s="10"/>
      <c r="E149" s="20" t="s">
        <v>19</v>
      </c>
      <c r="F149" s="10"/>
      <c r="G149" s="10"/>
      <c r="H149" s="21">
        <f>SUM(H146:H148)</f>
        <v>0</v>
      </c>
      <c r="I149" s="13"/>
      <c r="J149" s="21">
        <f>SUM(J146:J148)</f>
        <v>0</v>
      </c>
      <c r="K149" s="13"/>
      <c r="L149" s="21">
        <f>SUM(L146:L148)</f>
        <v>0</v>
      </c>
      <c r="M149" s="13"/>
      <c r="N149" s="21">
        <f>SUM(N146:N148)</f>
        <v>0</v>
      </c>
      <c r="O149" s="13"/>
      <c r="P149" s="13"/>
      <c r="Q149" s="13"/>
      <c r="R149" s="21">
        <f>SUM(R146:R148)</f>
        <v>0</v>
      </c>
      <c r="S149" s="14">
        <f>J149+N149+R149</f>
        <v>0</v>
      </c>
    </row>
    <row r="150" spans="1:19" ht="15" x14ac:dyDescent="0.2">
      <c r="A150" s="10"/>
      <c r="B150" s="11"/>
      <c r="C150" s="10"/>
      <c r="D150" s="10"/>
      <c r="E150" s="15" t="s">
        <v>21</v>
      </c>
      <c r="F150" s="10"/>
      <c r="G150" s="10"/>
      <c r="H150" s="13">
        <f>F150*G150</f>
        <v>0</v>
      </c>
      <c r="I150" s="13"/>
      <c r="J150" s="13">
        <f>H150*I150</f>
        <v>0</v>
      </c>
      <c r="K150" s="13"/>
      <c r="L150" s="13"/>
      <c r="M150" s="13"/>
      <c r="N150" s="13">
        <f>L150*M150</f>
        <v>0</v>
      </c>
      <c r="O150" s="13"/>
      <c r="P150" s="13"/>
      <c r="Q150" s="13"/>
      <c r="R150" s="13">
        <f>P150*Q150</f>
        <v>0</v>
      </c>
      <c r="S150" s="22"/>
    </row>
    <row r="151" spans="1:19" x14ac:dyDescent="0.2">
      <c r="A151" s="10"/>
      <c r="B151" s="11"/>
      <c r="C151" s="10"/>
      <c r="D151" s="10"/>
      <c r="E151" s="10"/>
      <c r="F151" s="10"/>
      <c r="G151" s="10"/>
      <c r="H151" s="13">
        <f>F151*G151</f>
        <v>0</v>
      </c>
      <c r="I151" s="13"/>
      <c r="J151" s="13">
        <f t="shared" ref="J151" si="61">H151*I151</f>
        <v>0</v>
      </c>
      <c r="K151" s="13"/>
      <c r="L151" s="13"/>
      <c r="M151" s="13"/>
      <c r="N151" s="13">
        <f>L151*M151</f>
        <v>0</v>
      </c>
      <c r="O151" s="13"/>
      <c r="P151" s="13"/>
      <c r="Q151" s="13"/>
      <c r="R151" s="13">
        <f t="shared" ref="R151" si="62">P151*Q151</f>
        <v>0</v>
      </c>
      <c r="S151" s="22"/>
    </row>
    <row r="152" spans="1:19" x14ac:dyDescent="0.2">
      <c r="A152" s="10"/>
      <c r="B152" s="11"/>
      <c r="C152" s="10"/>
      <c r="D152" s="10"/>
      <c r="E152" s="20" t="s">
        <v>19</v>
      </c>
      <c r="F152" s="10"/>
      <c r="G152" s="10"/>
      <c r="H152" s="21">
        <f>SUM(H150:H151)</f>
        <v>0</v>
      </c>
      <c r="I152" s="13"/>
      <c r="J152" s="21">
        <f>SUM(J151:J151)</f>
        <v>0</v>
      </c>
      <c r="K152" s="13"/>
      <c r="L152" s="21">
        <f>SUM(L150:L151)</f>
        <v>0</v>
      </c>
      <c r="M152" s="13"/>
      <c r="N152" s="21">
        <f>SUM(N150:N151)</f>
        <v>0</v>
      </c>
      <c r="O152" s="13"/>
      <c r="P152" s="13"/>
      <c r="Q152" s="13"/>
      <c r="R152" s="21">
        <f>SUM(R150:R151)</f>
        <v>0</v>
      </c>
      <c r="S152" s="14">
        <f>J152+N152+R152</f>
        <v>0</v>
      </c>
    </row>
    <row r="153" spans="1:19" x14ac:dyDescent="0.2">
      <c r="A153" s="10"/>
      <c r="B153" s="11"/>
      <c r="C153" s="10"/>
      <c r="D153" s="10"/>
      <c r="E153" s="20" t="s">
        <v>19</v>
      </c>
      <c r="F153" s="10"/>
      <c r="G153" s="10"/>
      <c r="H153" s="21">
        <f>H145+H149+H152</f>
        <v>0</v>
      </c>
      <c r="I153" s="13"/>
      <c r="J153" s="21">
        <f>J145+J149+J152</f>
        <v>0</v>
      </c>
      <c r="K153" s="13"/>
      <c r="L153" s="21">
        <f>L145+L149+L152</f>
        <v>0</v>
      </c>
      <c r="M153" s="13"/>
      <c r="N153" s="21">
        <f>N145+N149+N152</f>
        <v>0</v>
      </c>
      <c r="O153" s="13"/>
      <c r="P153" s="13"/>
      <c r="Q153" s="13"/>
      <c r="R153" s="21">
        <f>R145+R149+R152</f>
        <v>0</v>
      </c>
      <c r="S153" s="21">
        <f>SUM(S141:S152)</f>
        <v>0</v>
      </c>
    </row>
    <row r="154" spans="1:19" x14ac:dyDescent="0.2">
      <c r="C154" s="23"/>
      <c r="R154" s="24">
        <f>J153+N153+R153</f>
        <v>0</v>
      </c>
      <c r="S154" s="24" t="s">
        <v>0</v>
      </c>
    </row>
    <row r="156" spans="1:19" ht="15.75" x14ac:dyDescent="0.25">
      <c r="O156" s="25" t="s">
        <v>48</v>
      </c>
      <c r="P156" s="26">
        <f>R154+R134+R113+R79+R60+R39+R19</f>
        <v>17470.400000000001</v>
      </c>
    </row>
  </sheetData>
  <mergeCells count="77">
    <mergeCell ref="G139:G140"/>
    <mergeCell ref="H139:J139"/>
    <mergeCell ref="K139:K140"/>
    <mergeCell ref="L139:N139"/>
    <mergeCell ref="O139:R139"/>
    <mergeCell ref="A139:A140"/>
    <mergeCell ref="B139:B140"/>
    <mergeCell ref="C139:C140"/>
    <mergeCell ref="D139:D140"/>
    <mergeCell ref="E139:E140"/>
    <mergeCell ref="F139:F140"/>
    <mergeCell ref="F117:F118"/>
    <mergeCell ref="G117:G118"/>
    <mergeCell ref="H117:J117"/>
    <mergeCell ref="K117:K118"/>
    <mergeCell ref="L117:N117"/>
    <mergeCell ref="O117:R117"/>
    <mergeCell ref="G83:G84"/>
    <mergeCell ref="H83:J83"/>
    <mergeCell ref="K83:K84"/>
    <mergeCell ref="L83:N83"/>
    <mergeCell ref="O83:R83"/>
    <mergeCell ref="A117:A118"/>
    <mergeCell ref="B117:B118"/>
    <mergeCell ref="C117:C118"/>
    <mergeCell ref="D117:D118"/>
    <mergeCell ref="E117:E118"/>
    <mergeCell ref="A83:A84"/>
    <mergeCell ref="B83:B84"/>
    <mergeCell ref="C83:C84"/>
    <mergeCell ref="D83:D84"/>
    <mergeCell ref="E83:E84"/>
    <mergeCell ref="F83:F84"/>
    <mergeCell ref="F63:F64"/>
    <mergeCell ref="G63:G64"/>
    <mergeCell ref="H63:J63"/>
    <mergeCell ref="K63:K64"/>
    <mergeCell ref="L63:N63"/>
    <mergeCell ref="O63:R63"/>
    <mergeCell ref="G43:G44"/>
    <mergeCell ref="H43:J43"/>
    <mergeCell ref="K43:K44"/>
    <mergeCell ref="L43:N43"/>
    <mergeCell ref="O43:R43"/>
    <mergeCell ref="A63:A64"/>
    <mergeCell ref="B63:B64"/>
    <mergeCell ref="C63:C64"/>
    <mergeCell ref="D63:D64"/>
    <mergeCell ref="E63:E64"/>
    <mergeCell ref="A43:A44"/>
    <mergeCell ref="B43:B44"/>
    <mergeCell ref="C43:C44"/>
    <mergeCell ref="D43:D44"/>
    <mergeCell ref="E43:E44"/>
    <mergeCell ref="F43:F44"/>
    <mergeCell ref="F23:F24"/>
    <mergeCell ref="G23:G24"/>
    <mergeCell ref="H23:J23"/>
    <mergeCell ref="K23:K24"/>
    <mergeCell ref="L23:N23"/>
    <mergeCell ref="O23:R23"/>
    <mergeCell ref="G3:G4"/>
    <mergeCell ref="H3:J3"/>
    <mergeCell ref="K3:K4"/>
    <mergeCell ref="L3:N3"/>
    <mergeCell ref="O3:R3"/>
    <mergeCell ref="A23:A24"/>
    <mergeCell ref="B23:B24"/>
    <mergeCell ref="C23:C24"/>
    <mergeCell ref="D23:D24"/>
    <mergeCell ref="E23:E24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2024-03-04T23:16:02Z</dcterms:created>
  <dcterms:modified xsi:type="dcterms:W3CDTF">2024-03-04T23:16:24Z</dcterms:modified>
</cp:coreProperties>
</file>